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defaultThemeVersion="124226"/>
  <mc:AlternateContent xmlns:mc="http://schemas.openxmlformats.org/markup-compatibility/2006">
    <mc:Choice Requires="x15">
      <x15ac:absPath xmlns:x15ac="http://schemas.microsoft.com/office/spreadsheetml/2010/11/ac" url="C:\Users\HUGO\Desktop\FONDO PLATA\MULTIMEDIA\2023\REGLAS DE OPERACION 2023\PRODUCTOS FINANCIEROS - WEB\FORMATOS 2023\"/>
    </mc:Choice>
  </mc:AlternateContent>
  <xr:revisionPtr revIDLastSave="0" documentId="13_ncr:1_{5CAA033D-42E0-4855-A8FB-0E9A2F9D573B}" xr6:coauthVersionLast="47" xr6:coauthVersionMax="47" xr10:uidLastSave="{00000000-0000-0000-0000-000000000000}"/>
  <bookViews>
    <workbookView xWindow="-120" yWindow="-120" windowWidth="24240" windowHeight="13140" xr2:uid="{00000000-000D-0000-FFFF-FFFF00000000}"/>
  </bookViews>
  <sheets>
    <sheet name="1 Solicitud" sheetId="5" r:id="rId1"/>
    <sheet name="2 Ingresos-Egresos" sheetId="4" r:id="rId2"/>
    <sheet name="3 Generales" sheetId="6" r:id="rId3"/>
  </sheets>
  <definedNames>
    <definedName name="AA">#REF!</definedName>
    <definedName name="AC">#REF!</definedName>
    <definedName name="_xlnm.Print_Area" localSheetId="0">'1 Solicitud'!$A$1:$Y$93</definedName>
    <definedName name="_xlnm.Print_Area" localSheetId="1">'2 Ingresos-Egresos'!$A$1:$K$120</definedName>
  </definedNames>
  <calcPr calcId="191029"/>
</workbook>
</file>

<file path=xl/calcChain.xml><?xml version="1.0" encoding="utf-8"?>
<calcChain xmlns="http://schemas.openxmlformats.org/spreadsheetml/2006/main">
  <c r="M18" i="5" l="1"/>
  <c r="S70" i="5" l="1"/>
  <c r="H39" i="4"/>
  <c r="M86" i="5" l="1"/>
  <c r="B7" i="6" l="1"/>
  <c r="B12" i="6" l="1"/>
  <c r="B23" i="6" l="1"/>
  <c r="E2" i="6"/>
  <c r="B9" i="6" s="1"/>
  <c r="B11" i="6" l="1"/>
  <c r="AB12" i="5" l="1"/>
  <c r="M12" i="5" l="1"/>
  <c r="B8" i="6"/>
  <c r="H76" i="4"/>
  <c r="H74" i="4"/>
  <c r="H78" i="4" l="1"/>
  <c r="Q51" i="5"/>
  <c r="H53" i="5" l="1"/>
  <c r="A53" i="5"/>
  <c r="Q53" i="5" l="1"/>
  <c r="F80" i="4"/>
  <c r="H80" i="4" s="1"/>
  <c r="B5" i="6" l="1"/>
  <c r="B57" i="4"/>
  <c r="D115" i="4" s="1"/>
  <c r="E106" i="4"/>
  <c r="E78" i="4"/>
  <c r="F78" i="4" s="1"/>
  <c r="L3" i="5"/>
  <c r="A2" i="6"/>
  <c r="O92" i="5"/>
  <c r="H49" i="4"/>
  <c r="H32" i="4"/>
  <c r="H18" i="4"/>
  <c r="H24" i="4"/>
  <c r="F76" i="4" l="1"/>
  <c r="F74" i="4"/>
  <c r="F104" i="4"/>
  <c r="H43" i="4"/>
  <c r="H45" i="4" s="1"/>
  <c r="F82" i="4"/>
  <c r="F86" i="4"/>
  <c r="J100" i="4"/>
  <c r="H106" i="4"/>
  <c r="K62" i="4"/>
  <c r="E108" i="4"/>
  <c r="F108" i="4" s="1"/>
  <c r="F84" i="4"/>
  <c r="F92" i="4"/>
  <c r="F96" i="4"/>
  <c r="F98" i="4"/>
  <c r="F94" i="4"/>
  <c r="F102" i="4"/>
  <c r="F90" i="4"/>
  <c r="F100" i="4"/>
  <c r="F88" i="4"/>
  <c r="F106" i="4" l="1"/>
  <c r="J82" i="4"/>
  <c r="H108" i="4"/>
  <c r="J108" i="4" s="1"/>
  <c r="J98" i="4"/>
  <c r="J74" i="4"/>
  <c r="J78" i="4"/>
  <c r="J88" i="4"/>
  <c r="J96" i="4"/>
  <c r="J94" i="4"/>
  <c r="J84" i="4"/>
  <c r="J104" i="4"/>
  <c r="J86" i="4"/>
  <c r="J92" i="4"/>
  <c r="J90" i="4"/>
  <c r="J102" i="4"/>
  <c r="J76" i="4"/>
  <c r="J80" i="4"/>
  <c r="J10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ignacio</author>
    <author>Propietario</author>
    <author>Autor</author>
    <author>End User</author>
    <author>Dirección</author>
    <author>Ignacio</author>
    <author>Luis</author>
  </authors>
  <commentList>
    <comment ref="L3" authorId="0" shapeId="0" xr:uid="{00000000-0006-0000-0000-000001000000}">
      <text>
        <r>
          <rPr>
            <b/>
            <sz val="9"/>
            <color indexed="9"/>
            <rFont val="Tahoma"/>
            <family val="2"/>
          </rPr>
          <t>La fecha se genera automáticamente, no mover.</t>
        </r>
      </text>
    </comment>
    <comment ref="A10" authorId="1" shapeId="0" xr:uid="{00000000-0006-0000-0000-000002000000}">
      <text>
        <r>
          <rPr>
            <b/>
            <sz val="9"/>
            <color rgb="FFFFFFFF"/>
            <rFont val="Tahoma"/>
            <family val="2"/>
          </rPr>
          <t xml:space="preserve">Escriba su apellido paterno, materno y nombre (es),  de acuerdo a su acta de nacimiento.
</t>
        </r>
        <r>
          <rPr>
            <b/>
            <sz val="9"/>
            <color rgb="FFFFFFFF"/>
            <rFont val="Tahoma"/>
            <family val="2"/>
          </rPr>
          <t xml:space="preserve">
</t>
        </r>
      </text>
    </comment>
    <comment ref="L10" authorId="0" shapeId="0" xr:uid="{00000000-0006-0000-0000-000003000000}">
      <text>
        <r>
          <rPr>
            <b/>
            <sz val="9"/>
            <color indexed="9"/>
            <rFont val="Tahoma"/>
            <family val="2"/>
          </rPr>
          <t>Escriba las letras y números de acuerdo al documento que expide la Secretaría de Gobernación</t>
        </r>
      </text>
    </comment>
    <comment ref="M12" authorId="2" shapeId="0" xr:uid="{00000000-0006-0000-0000-000004000000}">
      <text>
        <r>
          <rPr>
            <b/>
            <sz val="9"/>
            <color rgb="FFFFFFFF"/>
            <rFont val="Tahoma"/>
            <family val="2"/>
          </rPr>
          <t>Su edad aparecerá automaticamente (no mover)</t>
        </r>
      </text>
    </comment>
    <comment ref="A14" authorId="1" shapeId="0" xr:uid="{00000000-0006-0000-0000-000005000000}">
      <text>
        <r>
          <rPr>
            <b/>
            <sz val="9"/>
            <color rgb="FFFFFFFF"/>
            <rFont val="Tahoma"/>
            <family val="2"/>
          </rPr>
          <t xml:space="preserve">Escriba su apellido paterno, materno y nombre (es),  de acuerdo a su acta de nacimiento.
</t>
        </r>
        <r>
          <rPr>
            <b/>
            <sz val="9"/>
            <color rgb="FFFFFFFF"/>
            <rFont val="Tahoma"/>
            <family val="2"/>
          </rPr>
          <t xml:space="preserve">
</t>
        </r>
      </text>
    </comment>
    <comment ref="L16" authorId="3" shapeId="0" xr:uid="{00000000-0006-0000-0000-000006000000}">
      <text>
        <r>
          <rPr>
            <b/>
            <sz val="9"/>
            <color indexed="9"/>
            <rFont val="Tahoma"/>
            <family val="2"/>
          </rPr>
          <t>Seleccionar del listado la opción correspondiente según la constancia de situación civil que presenta (Acta de matrimonio, constancia de soltería, acta de divorcio, etc).</t>
        </r>
      </text>
    </comment>
    <comment ref="A18" authorId="4" shapeId="0" xr:uid="{00000000-0006-0000-0000-000007000000}">
      <text>
        <r>
          <rPr>
            <b/>
            <sz val="9"/>
            <color indexed="9"/>
            <rFont val="Tahoma"/>
            <family val="2"/>
          </rPr>
          <t xml:space="preserve">Escriba su Registro Federal de Contribuyentes de acuerdo como lo asignó el SAT. </t>
        </r>
      </text>
    </comment>
    <comment ref="T18" authorId="4" shapeId="0" xr:uid="{00000000-0006-0000-0000-000008000000}">
      <text>
        <r>
          <rPr>
            <b/>
            <sz val="9"/>
            <color indexed="9"/>
            <rFont val="Tahoma"/>
            <family val="2"/>
          </rPr>
          <t xml:space="preserve"> Anotar nombre completo de la persona que recibirá recado y el parentesco que tiene con el solicitante </t>
        </r>
      </text>
    </comment>
    <comment ref="A21" authorId="1" shapeId="0" xr:uid="{00000000-0006-0000-0000-000009000000}">
      <text>
        <r>
          <rPr>
            <b/>
            <sz val="9"/>
            <color rgb="FFFFFFFF"/>
            <rFont val="Tahoma"/>
            <family val="2"/>
          </rPr>
          <t>En caso de persona Moral:
Escriba apellido paterno, materno y nombre (es) del representante legal de la empresa de acuerdo a su acta de nacimiento</t>
        </r>
        <r>
          <rPr>
            <sz val="9"/>
            <color rgb="FFFFFFFF"/>
            <rFont val="Tahoma"/>
            <family val="2"/>
          </rPr>
          <t xml:space="preserve">
</t>
        </r>
      </text>
    </comment>
    <comment ref="E22" authorId="1" shapeId="0" xr:uid="{00000000-0006-0000-0000-00000A000000}">
      <text>
        <r>
          <rPr>
            <b/>
            <sz val="9"/>
            <color rgb="FFFFFFFF"/>
            <rFont val="Tahoma"/>
            <family val="2"/>
          </rPr>
          <t xml:space="preserve">Escriba su Registro Federal de Contribuyentes de acuerdo como lo asignó el SAT.
Incluir homoclave
</t>
        </r>
      </text>
    </comment>
    <comment ref="O22" authorId="5" shapeId="0" xr:uid="{00000000-0006-0000-0000-00000B000000}">
      <text>
        <r>
          <rPr>
            <b/>
            <sz val="9"/>
            <color rgb="FFFFFFFF"/>
            <rFont val="Tahoma"/>
            <family val="2"/>
          </rPr>
          <t>Anote los datos completos como aparece en su CURP</t>
        </r>
      </text>
    </comment>
    <comment ref="M26" authorId="0" shapeId="0" xr:uid="{00000000-0006-0000-0000-00000C000000}">
      <text>
        <r>
          <rPr>
            <b/>
            <sz val="9"/>
            <color indexed="9"/>
            <rFont val="Tahoma"/>
            <family val="2"/>
          </rPr>
          <t xml:space="preserve">Anote el nombre completo de la calle ( deberá coincidir con la información proporcionada en el comprobante de domicilio)
</t>
        </r>
      </text>
    </comment>
    <comment ref="D27" authorId="6" shapeId="0" xr:uid="{00000000-0006-0000-0000-00000D000000}">
      <text>
        <r>
          <rPr>
            <b/>
            <sz val="9"/>
            <color rgb="FFFFFFFF"/>
            <rFont val="Tahoma"/>
            <family val="2"/>
          </rPr>
          <t>Indicar el tipo de cuenta ya sea: Cheques, debito, etc., o el nombre del producto que le maneje su banco: (Guardadito, cuenta efectiva, libretón, nómina, etc.). Recuerde que unas cuentas tienen restricción para depósito.</t>
        </r>
      </text>
    </comment>
    <comment ref="C29" authorId="1" shapeId="0" xr:uid="{00000000-0006-0000-0000-00000E000000}">
      <text>
        <r>
          <rPr>
            <b/>
            <sz val="9"/>
            <color rgb="FFFFFFFF"/>
            <rFont val="Tahoma"/>
            <family val="2"/>
          </rPr>
          <t xml:space="preserve">Escriba el número de cuenta de acuerdo a los datos que le proporcionó su banco
</t>
        </r>
      </text>
    </comment>
    <comment ref="O29" authorId="0" shapeId="0" xr:uid="{00000000-0006-0000-0000-00000F000000}">
      <text>
        <r>
          <rPr>
            <b/>
            <sz val="9"/>
            <color indexed="9"/>
            <rFont val="Tahoma"/>
            <family val="2"/>
          </rPr>
          <t xml:space="preserve">Anote el nombre completo de la colonia ( deberá coincidir con la información proporcionada en el comprobante de domicilio)
</t>
        </r>
      </text>
    </comment>
    <comment ref="O30" authorId="0" shapeId="0" xr:uid="{00000000-0006-0000-0000-000010000000}">
      <text>
        <r>
          <rPr>
            <b/>
            <sz val="9"/>
            <color indexed="9"/>
            <rFont val="Tahoma"/>
            <family val="2"/>
          </rPr>
          <t>Anote el nombre del municipio donde radica</t>
        </r>
      </text>
    </comment>
    <comment ref="C31" authorId="1" shapeId="0" xr:uid="{00000000-0006-0000-0000-000011000000}">
      <text>
        <r>
          <rPr>
            <b/>
            <sz val="9"/>
            <color rgb="FFFFFFFF"/>
            <rFont val="Tahoma"/>
            <family val="2"/>
          </rPr>
          <t>Anote el nombre del banco donde tiene su cuenta. (A SU NOMBRE)</t>
        </r>
      </text>
    </comment>
    <comment ref="D33" authorId="1" shapeId="0" xr:uid="{00000000-0006-0000-0000-000012000000}">
      <text>
        <r>
          <rPr>
            <b/>
            <sz val="9"/>
            <color rgb="FFFFFFFF"/>
            <rFont val="Tahoma"/>
            <family val="2"/>
          </rPr>
          <t xml:space="preserve">Escriba la clabe interbancaria que le proporcionó su banco
</t>
        </r>
        <r>
          <rPr>
            <b/>
            <sz val="9"/>
            <color rgb="FFFFFFFF"/>
            <rFont val="Tahoma"/>
            <family val="2"/>
          </rPr>
          <t>(Consta de 18 digitos)</t>
        </r>
      </text>
    </comment>
    <comment ref="P33" authorId="0" shapeId="0" xr:uid="{00000000-0006-0000-0000-000013000000}">
      <text>
        <r>
          <rPr>
            <b/>
            <sz val="9"/>
            <color indexed="9"/>
            <rFont val="Tahoma"/>
            <family val="2"/>
          </rPr>
          <t>Anote el Código Postal de su domicilio donde radica</t>
        </r>
      </text>
    </comment>
    <comment ref="E37" authorId="5" shapeId="0" xr:uid="{00000000-0006-0000-0000-000014000000}">
      <text>
        <r>
          <rPr>
            <b/>
            <sz val="9"/>
            <color rgb="FFFFFFFF"/>
            <rFont val="Tahoma"/>
            <family val="2"/>
          </rPr>
          <t>Anote el nombre completo de la calle ( deberá coincidir con la información proporcionada en el comprobante de domicilio donde esta ubicado el negocio)</t>
        </r>
        <r>
          <rPr>
            <sz val="9"/>
            <color rgb="FFFFFFFF"/>
            <rFont val="Tahoma"/>
            <family val="2"/>
          </rPr>
          <t xml:space="preserve">
</t>
        </r>
      </text>
    </comment>
    <comment ref="B39" authorId="5" shapeId="0" xr:uid="{00000000-0006-0000-0000-000015000000}">
      <text>
        <r>
          <rPr>
            <b/>
            <sz val="9"/>
            <color rgb="FFFFFFFF"/>
            <rFont val="Tahoma"/>
            <family val="2"/>
          </rPr>
          <t>Anote el nombre correcto de la colonia  (deberá coincidir con la información proporcionada en el comprobante de domicilio donde esta ubicado el negocio)</t>
        </r>
        <r>
          <rPr>
            <sz val="9"/>
            <color rgb="FFFFFFFF"/>
            <rFont val="Tahoma"/>
            <family val="2"/>
          </rPr>
          <t xml:space="preserve">
</t>
        </r>
      </text>
    </comment>
    <comment ref="M39" authorId="1" shapeId="0" xr:uid="{00000000-0006-0000-0000-000016000000}">
      <text>
        <r>
          <rPr>
            <b/>
            <sz val="9"/>
            <color rgb="FFFFFFFF"/>
            <rFont val="Tahoma"/>
            <family val="2"/>
          </rPr>
          <t>Anote el nombre del Municipio al que pertenece.</t>
        </r>
      </text>
    </comment>
    <comment ref="W39" authorId="6" shapeId="0" xr:uid="{00000000-0006-0000-0000-000017000000}">
      <text>
        <r>
          <rPr>
            <b/>
            <sz val="9"/>
            <color rgb="FFFFFFFF"/>
            <rFont val="Tahoma"/>
            <family val="2"/>
          </rPr>
          <t xml:space="preserve">Anote el código postal al que corresponde el domicilio del negocio.
</t>
        </r>
      </text>
    </comment>
    <comment ref="E41" authorId="5" shapeId="0" xr:uid="{00000000-0006-0000-0000-000018000000}">
      <text>
        <r>
          <rPr>
            <b/>
            <sz val="9"/>
            <color rgb="FFFFFFFF"/>
            <rFont val="Tahoma"/>
            <family val="2"/>
          </rPr>
          <t>Anote el nombre completo de la calle, colonia y municipio de acuerdo a su constancia de situación fiscal del SAT</t>
        </r>
        <r>
          <rPr>
            <sz val="9"/>
            <color rgb="FFFFFFFF"/>
            <rFont val="Tahoma"/>
            <family val="2"/>
          </rPr>
          <t xml:space="preserve">
</t>
        </r>
      </text>
    </comment>
    <comment ref="K44" authorId="5" shapeId="0" xr:uid="{00000000-0006-0000-0000-000019000000}">
      <text>
        <r>
          <rPr>
            <b/>
            <sz val="9"/>
            <color rgb="FFFFFFFF"/>
            <rFont val="Tahoma"/>
            <family val="2"/>
          </rPr>
          <t>Anote la actividad que tiene o tendrá su empresa: Tienda de abarrotes, constructora, tienda de ropa, taller mécanico, consultorio médico, etc.</t>
        </r>
        <r>
          <rPr>
            <sz val="9"/>
            <color rgb="FFFFFFFF"/>
            <rFont val="Tahoma"/>
            <family val="2"/>
          </rPr>
          <t xml:space="preserve">
</t>
        </r>
      </text>
    </comment>
    <comment ref="A51" authorId="0" shapeId="0" xr:uid="{00000000-0006-0000-0000-00001A000000}">
      <text>
        <r>
          <rPr>
            <b/>
            <sz val="9"/>
            <color indexed="9"/>
            <rFont val="Tahoma"/>
            <family val="2"/>
          </rPr>
          <t>Anote la cantidad que aportará al proyecto, (no anote puntos, comas ni centavos) pregunte a su ejecutivo de cuenta el importe mínimo a aportar.</t>
        </r>
      </text>
    </comment>
    <comment ref="H51" authorId="0" shapeId="0" xr:uid="{00000000-0006-0000-0000-00001B000000}">
      <text>
        <r>
          <rPr>
            <b/>
            <sz val="9"/>
            <color indexed="9"/>
            <rFont val="Tahoma"/>
            <family val="2"/>
          </rPr>
          <t>Anote la cantidad que solicita. (no anote, puntos, comas ni centavos)</t>
        </r>
      </text>
    </comment>
    <comment ref="A57" authorId="0" shapeId="0" xr:uid="{00000000-0006-0000-0000-00001C000000}">
      <text>
        <r>
          <rPr>
            <b/>
            <sz val="9"/>
            <color indexed="9"/>
            <rFont val="Tahoma"/>
            <family val="2"/>
          </rPr>
          <t>Seleccione el tipo de crédito que requiere (pregunte a su ejecutivo de cuenta la mejor opción para su empresa)</t>
        </r>
      </text>
    </comment>
    <comment ref="R59" authorId="1" shapeId="0" xr:uid="{00000000-0006-0000-0000-00001D000000}">
      <text>
        <r>
          <rPr>
            <b/>
            <sz val="9"/>
            <color rgb="FFFFFFFF"/>
            <rFont val="Tahoma"/>
            <family val="2"/>
          </rPr>
          <t>Anote sólo números, (SIN puntos ni comas) la cantidad que se destinará para Capital de Trabajo.
Verifique el importe y que éste sea expresado en MILES de pesos.</t>
        </r>
      </text>
    </comment>
    <comment ref="X59" authorId="1" shapeId="0" xr:uid="{00000000-0006-0000-0000-00001E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
Recuerde: en créditos para capital de trabajo </t>
        </r>
        <r>
          <rPr>
            <b/>
            <u/>
            <sz val="9"/>
            <color rgb="FFFFFFFF"/>
            <rFont val="Tahoma"/>
            <family val="2"/>
          </rPr>
          <t>NO</t>
        </r>
        <r>
          <rPr>
            <b/>
            <sz val="9"/>
            <color rgb="FFFFFFFF"/>
            <rFont val="Tahoma"/>
            <family val="2"/>
          </rPr>
          <t xml:space="preserve"> hay periodo de gracia</t>
        </r>
      </text>
    </comment>
    <comment ref="A60" authorId="5" shapeId="0" xr:uid="{00000000-0006-0000-0000-00001F000000}">
      <text>
        <r>
          <rPr>
            <b/>
            <sz val="9"/>
            <color rgb="FFFFFFFF"/>
            <rFont val="Tahoma"/>
            <family val="2"/>
          </rPr>
          <t>Mencione concretamente en que destinará el recurso.</t>
        </r>
      </text>
    </comment>
    <comment ref="R62" authorId="0" shapeId="0" xr:uid="{00000000-0006-0000-0000-000020000000}">
      <text>
        <r>
          <rPr>
            <b/>
            <sz val="9"/>
            <color indexed="9"/>
            <rFont val="Tahoma"/>
            <family val="2"/>
          </rPr>
          <t>Anote sólo números (SIN puntos ni comas) la cantidad que se destinará para Maquinaria y Equipo
Verifique el importe y que éste sea expresado en MILES de pesos.</t>
        </r>
      </text>
    </comment>
    <comment ref="X62" authorId="1" shapeId="0" xr:uid="{00000000-0006-0000-0000-000021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t>
        </r>
      </text>
    </comment>
    <comment ref="A63" authorId="5" shapeId="0" xr:uid="{00000000-0006-0000-0000-000022000000}">
      <text>
        <r>
          <rPr>
            <b/>
            <sz val="9"/>
            <color rgb="FFFFFFFF"/>
            <rFont val="Tahoma"/>
            <family val="2"/>
          </rPr>
          <t xml:space="preserve">Mencione el destino que le dará a su crédito, deberá presentar cotizaciones que incluya: tiempo de garantía, mantenimiento, puesta a punto, soporte técnico, capacitación, caracteristicas técnicas y el IVA.
</t>
        </r>
        <r>
          <rPr>
            <b/>
            <sz val="9"/>
            <color rgb="FFFFFFFF"/>
            <rFont val="Tahoma"/>
            <family val="2"/>
          </rPr>
          <t>*Aplican reestricciones*, pregunte a un ejecutivo del Fondo Plata Zacatecas</t>
        </r>
      </text>
    </comment>
    <comment ref="X63" authorId="1" shapeId="0" xr:uid="{00000000-0006-0000-0000-000023000000}">
      <text>
        <r>
          <rPr>
            <b/>
            <sz val="9"/>
            <color rgb="FFFFFFFF"/>
            <rFont val="Tahoma"/>
            <family val="2"/>
          </rPr>
          <t xml:space="preserve">En éste tipo de crédito el periodo de gracia, es hasta 6 meses. *aplican restricciones. 
</t>
        </r>
        <r>
          <rPr>
            <b/>
            <sz val="9"/>
            <color rgb="FFFFFFFF"/>
            <rFont val="Tahoma"/>
            <family val="2"/>
          </rPr>
          <t>(pregunte a un ejecutivo de Fondo Plata).</t>
        </r>
      </text>
    </comment>
    <comment ref="R66" authorId="1" shapeId="0" xr:uid="{00000000-0006-0000-0000-000024000000}">
      <text>
        <r>
          <rPr>
            <b/>
            <sz val="9"/>
            <color rgb="FFFFFFFF"/>
            <rFont val="Tahoma"/>
            <family val="2"/>
          </rPr>
          <t>Anote sólo números (SIN puntos ni comas) la cantidad que se destinará para Instalaciones Físicas.
Verifique el importe y que éste sea expresado en MILES de pesos.</t>
        </r>
      </text>
    </comment>
    <comment ref="X66" authorId="1" shapeId="0" xr:uid="{00000000-0006-0000-0000-000025000000}">
      <text>
        <r>
          <rPr>
            <b/>
            <sz val="9"/>
            <color rgb="FFFFFFFF"/>
            <rFont val="Tahoma"/>
            <family val="2"/>
          </rPr>
          <t xml:space="preserve">Anote el plazo que de acuerdo </t>
        </r>
        <r>
          <rPr>
            <b/>
            <u/>
            <sz val="9"/>
            <color rgb="FFFFFFFF"/>
            <rFont val="Tahoma"/>
            <family val="2"/>
          </rPr>
          <t>A SU PROYECTO</t>
        </r>
        <r>
          <rPr>
            <b/>
            <sz val="9"/>
            <color rgb="FFFFFFFF"/>
            <rFont val="Tahoma"/>
            <family val="2"/>
          </rPr>
          <t xml:space="preserve"> le conviene a su empresa *aplican restricciones (pregunte a un ejecutivo de Fondo Plata).</t>
        </r>
      </text>
    </comment>
    <comment ref="A67" authorId="1" shapeId="0" xr:uid="{00000000-0006-0000-0000-000026000000}">
      <text>
        <r>
          <rPr>
            <b/>
            <sz val="9"/>
            <color rgb="FFFFFFFF"/>
            <rFont val="Tahoma"/>
            <family val="2"/>
          </rPr>
          <t xml:space="preserve">Sí el crédito, o parte del crédito se destinará para Instalaciones Físicas, anote especificamente que obra realizará. 
</t>
        </r>
        <r>
          <rPr>
            <b/>
            <sz val="9"/>
            <color rgb="FFFFFFFF"/>
            <rFont val="Tahoma"/>
            <family val="2"/>
          </rPr>
          <t>No olvide presentar cotización, calendario de obra y planos según corresponda</t>
        </r>
        <r>
          <rPr>
            <sz val="9"/>
            <color rgb="FFFFFFFF"/>
            <rFont val="Tahoma"/>
            <family val="2"/>
          </rPr>
          <t xml:space="preserve">
</t>
        </r>
      </text>
    </comment>
    <comment ref="X67" authorId="1" shapeId="0" xr:uid="{00000000-0006-0000-0000-000027000000}">
      <text>
        <r>
          <rPr>
            <b/>
            <sz val="9"/>
            <color rgb="FFFFFFFF"/>
            <rFont val="Tahoma"/>
            <family val="2"/>
          </rPr>
          <t xml:space="preserve">En éste tipo de crédito el periodo de gracia, es hasta 6 meses. *aplican restricciones.
</t>
        </r>
        <r>
          <rPr>
            <b/>
            <sz val="9"/>
            <color rgb="FFFFFFFF"/>
            <rFont val="Tahoma"/>
            <family val="2"/>
          </rPr>
          <t>(pregunte a un ejecutivo de Fondo Plata).</t>
        </r>
      </text>
    </comment>
    <comment ref="S70" authorId="6" shapeId="0" xr:uid="{00000000-0006-0000-0000-000028000000}">
      <text>
        <r>
          <rPr>
            <b/>
            <sz val="9"/>
            <color rgb="FFFFFFFF"/>
            <rFont val="Tahoma"/>
            <family val="2"/>
          </rPr>
          <t>Éste es el importe solicitado a FONDO PLATA</t>
        </r>
      </text>
    </comment>
    <comment ref="A72" authorId="1" shapeId="0" xr:uid="{00000000-0006-0000-0000-000029000000}">
      <text>
        <r>
          <rPr>
            <b/>
            <sz val="9"/>
            <color rgb="FFFFFFFF"/>
            <rFont val="Tahoma"/>
            <family val="2"/>
          </rPr>
          <t>Si se requiere de un aval llenar la informacion contenida en la parte inferior, referente a la persona que fungirá como aval del solicitante.</t>
        </r>
      </text>
    </comment>
    <comment ref="A73" authorId="1" shapeId="0" xr:uid="{00000000-0006-0000-0000-00002A000000}">
      <text>
        <r>
          <rPr>
            <b/>
            <sz val="9"/>
            <color indexed="9"/>
            <rFont val="Tahoma"/>
            <family val="2"/>
          </rPr>
          <t>Seleccione el estado civil actual del aval.</t>
        </r>
        <r>
          <rPr>
            <sz val="9"/>
            <color indexed="9"/>
            <rFont val="Tahoma"/>
            <family val="2"/>
          </rPr>
          <t xml:space="preserve">
</t>
        </r>
      </text>
    </comment>
    <comment ref="O74" authorId="0" shapeId="0" xr:uid="{00000000-0006-0000-0000-00002B000000}">
      <text>
        <r>
          <rPr>
            <b/>
            <sz val="9"/>
            <color indexed="9"/>
            <rFont val="Tahoma"/>
            <family val="2"/>
          </rPr>
          <t>Seleccione si a firmado como Aval en Fondo Plata</t>
        </r>
      </text>
    </comment>
    <comment ref="E75" authorId="5" shapeId="0" xr:uid="{00000000-0006-0000-0000-00002C000000}">
      <text>
        <r>
          <rPr>
            <b/>
            <sz val="9"/>
            <color rgb="FFFFFFFF"/>
            <rFont val="Tahoma"/>
            <family val="2"/>
          </rPr>
          <t>Anote el nombre completo del aval</t>
        </r>
        <r>
          <rPr>
            <sz val="9"/>
            <color rgb="FFFFFFFF"/>
            <rFont val="Tahoma"/>
            <family val="2"/>
          </rPr>
          <t xml:space="preserve">
</t>
        </r>
      </text>
    </comment>
    <comment ref="D76" authorId="1" shapeId="0" xr:uid="{00000000-0006-0000-0000-00002D000000}">
      <text>
        <r>
          <rPr>
            <sz val="9"/>
            <color indexed="81"/>
            <rFont val="Tahoma"/>
            <charset val="1"/>
          </rPr>
          <t>Escriba el nombre completo de la calle tal y como aparece en el comprobante de domicilio.</t>
        </r>
      </text>
    </comment>
    <comment ref="Q76" authorId="1" shapeId="0" xr:uid="{00000000-0006-0000-0000-00002E000000}">
      <text>
        <r>
          <rPr>
            <b/>
            <sz val="9"/>
            <color indexed="9"/>
            <rFont val="Tahoma"/>
            <family val="2"/>
          </rPr>
          <t xml:space="preserve">Anote el nombre del municipio donde está ubicada la propiedad antes descrita.
</t>
        </r>
      </text>
    </comment>
    <comment ref="W76" authorId="1" shapeId="0" xr:uid="{00000000-0006-0000-0000-00002F000000}">
      <text>
        <r>
          <rPr>
            <b/>
            <sz val="9"/>
            <color indexed="9"/>
            <rFont val="Tahoma"/>
            <family val="2"/>
          </rPr>
          <t xml:space="preserve">Anote el número de codigo postal que le corresponde a la propiedad antes descrita.
</t>
        </r>
      </text>
    </comment>
    <comment ref="A77" authorId="1" shapeId="0" xr:uid="{00000000-0006-0000-0000-000030000000}">
      <text>
        <r>
          <rPr>
            <b/>
            <sz val="9"/>
            <color indexed="9"/>
            <rFont val="Tahoma"/>
            <family val="2"/>
          </rPr>
          <t>Anote el número telefónico personal, con clave lada.</t>
        </r>
        <r>
          <rPr>
            <sz val="9"/>
            <color indexed="9"/>
            <rFont val="Tahoma"/>
            <family val="2"/>
          </rPr>
          <t xml:space="preserve">
</t>
        </r>
      </text>
    </comment>
    <comment ref="H77" authorId="1" shapeId="0" xr:uid="{00000000-0006-0000-0000-000031000000}">
      <text>
        <r>
          <rPr>
            <b/>
            <sz val="9"/>
            <color indexed="9"/>
            <rFont val="Tahoma"/>
            <family val="2"/>
          </rPr>
          <t>Anotar el tiempo que tiene viviendo en su domicilio actual.</t>
        </r>
      </text>
    </comment>
    <comment ref="T78" authorId="1" shapeId="0" xr:uid="{00000000-0006-0000-0000-000032000000}">
      <text>
        <r>
          <rPr>
            <b/>
            <sz val="9"/>
            <color indexed="9"/>
            <rFont val="Tahoma"/>
            <family val="2"/>
          </rPr>
          <t>Número telefónico de la empresa donde labora.</t>
        </r>
        <r>
          <rPr>
            <sz val="9"/>
            <color indexed="9"/>
            <rFont val="Tahoma"/>
            <family val="2"/>
          </rPr>
          <t xml:space="preserve">
</t>
        </r>
      </text>
    </comment>
    <comment ref="M79" authorId="5" shapeId="0" xr:uid="{00000000-0006-0000-0000-000033000000}">
      <text>
        <r>
          <rPr>
            <b/>
            <sz val="9"/>
            <color indexed="9"/>
            <rFont val="Tahoma"/>
            <family val="2"/>
          </rPr>
          <t>Anote el valor que estima tiene el bien inmueble</t>
        </r>
      </text>
    </comment>
    <comment ref="E80" authorId="5" shapeId="0" xr:uid="{00000000-0006-0000-0000-000034000000}">
      <text>
        <r>
          <rPr>
            <b/>
            <sz val="9"/>
            <color indexed="9"/>
            <rFont val="Tahoma"/>
            <family val="2"/>
          </rPr>
          <t>Escriba el nombre completo de la calle tal y como aparece en el comprobante de domicilio.</t>
        </r>
        <r>
          <rPr>
            <sz val="9"/>
            <color indexed="9"/>
            <rFont val="Tahoma"/>
            <family val="2"/>
          </rPr>
          <t xml:space="preserve">
</t>
        </r>
      </text>
    </comment>
    <comment ref="Q80" authorId="1" shapeId="0" xr:uid="{00000000-0006-0000-0000-000035000000}">
      <text>
        <r>
          <rPr>
            <b/>
            <sz val="9"/>
            <color indexed="9"/>
            <rFont val="Tahoma"/>
            <family val="2"/>
          </rPr>
          <t xml:space="preserve">Anote el nombre del municipio donde está ubicada la propiedad antes descrita.
</t>
        </r>
      </text>
    </comment>
    <comment ref="W80" authorId="1" shapeId="0" xr:uid="{00000000-0006-0000-0000-000036000000}">
      <text>
        <r>
          <rPr>
            <b/>
            <sz val="9"/>
            <color indexed="9"/>
            <rFont val="Tahoma"/>
            <family val="2"/>
          </rPr>
          <t xml:space="preserve">Anote el número de codigo postal que le corresponde a la propiedad antes descrita.
</t>
        </r>
      </text>
    </comment>
    <comment ref="K82" authorId="1" shapeId="0" xr:uid="{00000000-0006-0000-0000-000037000000}">
      <text>
        <r>
          <rPr>
            <b/>
            <sz val="9"/>
            <color indexed="9"/>
            <rFont val="Tahoma"/>
            <family val="2"/>
          </rPr>
          <t>Anotar el nombre del solicitante. (por quien firmará de aval)</t>
        </r>
        <r>
          <rPr>
            <sz val="9"/>
            <color indexed="9"/>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6" authorId="0" shapeId="0" xr:uid="{00000000-0006-0000-0100-000001000000}">
      <text>
        <r>
          <rPr>
            <sz val="9"/>
            <color rgb="FFFFFFFF"/>
            <rFont val="Tahoma"/>
            <family val="2"/>
          </rPr>
          <t xml:space="preserve">Anote el dia último del mes inmediato anterior
</t>
        </r>
      </text>
    </comment>
    <comment ref="A7" authorId="0" shapeId="0" xr:uid="{00000000-0006-0000-0100-000002000000}">
      <text>
        <r>
          <rPr>
            <b/>
            <sz val="9"/>
            <color rgb="FFFFFFFF"/>
            <rFont val="Tahoma"/>
            <family val="2"/>
          </rPr>
          <t xml:space="preserve">EJEMPLO: </t>
        </r>
        <r>
          <rPr>
            <sz val="9"/>
            <color rgb="FFFFFFFF"/>
            <rFont val="Tahoma"/>
            <family val="2"/>
          </rPr>
          <t>Sí el mes que esta llenando la solicitud es</t>
        </r>
        <r>
          <rPr>
            <b/>
            <sz val="9"/>
            <color rgb="FFFFFFFF"/>
            <rFont val="Tahoma"/>
            <family val="2"/>
          </rPr>
          <t>: MARZO,</t>
        </r>
        <r>
          <rPr>
            <sz val="9"/>
            <color rgb="FFFFFFFF"/>
            <rFont val="Tahoma"/>
            <family val="2"/>
          </rPr>
          <t xml:space="preserve"> entonces el mes inmediato anterior es</t>
        </r>
        <r>
          <rPr>
            <b/>
            <sz val="9"/>
            <color rgb="FFFFFFFF"/>
            <rFont val="Tahoma"/>
            <family val="2"/>
          </rPr>
          <t>: FEBRERO</t>
        </r>
      </text>
    </comment>
    <comment ref="H10" authorId="0" shapeId="0" xr:uid="{00000000-0006-0000-0100-000003000000}">
      <text>
        <r>
          <rPr>
            <sz val="9"/>
            <color rgb="FFFFFFFF"/>
            <rFont val="Tahoma"/>
            <family val="2"/>
          </rPr>
          <t xml:space="preserve">Cantidad que tiene en caja al último día del mes en que esta llenando éste formato.
</t>
        </r>
      </text>
    </comment>
    <comment ref="H12" authorId="0" shapeId="0" xr:uid="{00000000-0006-0000-0100-000004000000}">
      <text>
        <r>
          <rPr>
            <sz val="9"/>
            <color indexed="9"/>
            <rFont val="Tahoma"/>
            <family val="2"/>
          </rPr>
          <t xml:space="preserve">Importe de dinero que tiene en el banco a la fecha de ésta declaración. 
Favor de anexar estado de cuenta bancario que acredite la cantidad que menciona.
</t>
        </r>
      </text>
    </comment>
    <comment ref="H14" authorId="0" shapeId="0" xr:uid="{00000000-0006-0000-0100-000005000000}">
      <text>
        <r>
          <rPr>
            <sz val="9"/>
            <color indexed="9"/>
            <rFont val="Tahoma"/>
            <family val="2"/>
          </rPr>
          <t xml:space="preserve">Importe en dinero que le deben sus clientes por concepto de las ventas de su negocio.
</t>
        </r>
      </text>
    </comment>
    <comment ref="H16" authorId="0" shapeId="0" xr:uid="{00000000-0006-0000-0100-000006000000}">
      <text>
        <r>
          <rPr>
            <sz val="9"/>
            <color indexed="9"/>
            <rFont val="Tahoma"/>
            <family val="2"/>
          </rPr>
          <t xml:space="preserve">Importe en dinero de sus productos a precio de compra o adquisición.
</t>
        </r>
      </text>
    </comment>
    <comment ref="A21" authorId="0" shapeId="0" xr:uid="{00000000-0006-0000-0100-000007000000}">
      <text>
        <r>
          <rPr>
            <sz val="9"/>
            <color rgb="FFFFFFFF"/>
            <rFont val="Tahoma"/>
            <family val="2"/>
          </rPr>
          <t xml:space="preserve">Mencione los bienes que tiene con escrituras a </t>
        </r>
        <r>
          <rPr>
            <b/>
            <u/>
            <sz val="9"/>
            <color rgb="FFFFFFFF"/>
            <rFont val="Tahoma"/>
            <family val="2"/>
          </rPr>
          <t>SU</t>
        </r>
        <r>
          <rPr>
            <sz val="9"/>
            <color rgb="FFFFFFFF"/>
            <rFont val="Tahoma"/>
            <family val="2"/>
          </rPr>
          <t xml:space="preserve"> nombre
</t>
        </r>
      </text>
    </comment>
    <comment ref="G21" authorId="0" shapeId="0" xr:uid="{00000000-0006-0000-0100-000008000000}">
      <text>
        <r>
          <rPr>
            <sz val="9"/>
            <color rgb="FFFFFFFF"/>
            <rFont val="Tahoma"/>
            <family val="2"/>
          </rPr>
          <t xml:space="preserve">Indique el importe que estima, tienen </t>
        </r>
        <r>
          <rPr>
            <b/>
            <u/>
            <sz val="9"/>
            <color rgb="FFFFFFFF"/>
            <rFont val="Tahoma"/>
            <family val="2"/>
          </rPr>
          <t>SUS</t>
        </r>
        <r>
          <rPr>
            <sz val="9"/>
            <color rgb="FFFFFFFF"/>
            <rFont val="Tahoma"/>
            <family val="2"/>
          </rPr>
          <t xml:space="preserve"> bienes.
</t>
        </r>
      </text>
    </comment>
    <comment ref="A26" authorId="0" shapeId="0" xr:uid="{00000000-0006-0000-0100-000009000000}">
      <text>
        <r>
          <rPr>
            <sz val="9"/>
            <color rgb="FFFFFFFF"/>
            <rFont val="Tahoma"/>
            <family val="2"/>
          </rPr>
          <t xml:space="preserve">Mencione los bienes que tiene con facturas a </t>
        </r>
        <r>
          <rPr>
            <b/>
            <u/>
            <sz val="9"/>
            <color rgb="FFFFFFFF"/>
            <rFont val="Tahoma"/>
            <family val="2"/>
          </rPr>
          <t>SU</t>
        </r>
        <r>
          <rPr>
            <sz val="9"/>
            <color rgb="FFFFFFFF"/>
            <rFont val="Tahoma"/>
            <family val="2"/>
          </rPr>
          <t xml:space="preserve"> nombre.
</t>
        </r>
      </text>
    </comment>
    <comment ref="G26" authorId="0" shapeId="0" xr:uid="{00000000-0006-0000-0100-00000A000000}">
      <text>
        <r>
          <rPr>
            <sz val="9"/>
            <color indexed="9"/>
            <rFont val="Tahoma"/>
            <family val="2"/>
          </rPr>
          <t xml:space="preserve">Indique el importe que estima, tienen </t>
        </r>
        <r>
          <rPr>
            <b/>
            <u/>
            <sz val="9"/>
            <color indexed="9"/>
            <rFont val="Tahoma"/>
            <family val="2"/>
          </rPr>
          <t>SUS</t>
        </r>
        <r>
          <rPr>
            <sz val="9"/>
            <color indexed="9"/>
            <rFont val="Tahoma"/>
            <family val="2"/>
          </rPr>
          <t xml:space="preserve"> bienes.
</t>
        </r>
      </text>
    </comment>
    <comment ref="A35" authorId="0" shapeId="0" xr:uid="{00000000-0006-0000-0100-00000B000000}">
      <text>
        <r>
          <rPr>
            <sz val="9"/>
            <color rgb="FFFFFFFF"/>
            <rFont val="Tahoma"/>
            <family val="2"/>
          </rPr>
          <t xml:space="preserve">Mencione los bienes que tiene con facturas a </t>
        </r>
        <r>
          <rPr>
            <b/>
            <u/>
            <sz val="9"/>
            <color rgb="FFFFFFFF"/>
            <rFont val="Tahoma"/>
            <family val="2"/>
          </rPr>
          <t>SU</t>
        </r>
        <r>
          <rPr>
            <sz val="9"/>
            <color rgb="FFFFFFFF"/>
            <rFont val="Tahoma"/>
            <family val="2"/>
          </rPr>
          <t xml:space="preserve"> nombre
</t>
        </r>
      </text>
    </comment>
    <comment ref="H35" authorId="0" shapeId="0" xr:uid="{00000000-0006-0000-0100-00000C000000}">
      <text>
        <r>
          <rPr>
            <sz val="9"/>
            <color indexed="9"/>
            <rFont val="Tahoma"/>
            <family val="2"/>
          </rPr>
          <t xml:space="preserve">Indique el importe que estima, tienen </t>
        </r>
        <r>
          <rPr>
            <b/>
            <u/>
            <sz val="9"/>
            <color indexed="9"/>
            <rFont val="Tahoma"/>
            <family val="2"/>
          </rPr>
          <t>SUS</t>
        </r>
        <r>
          <rPr>
            <sz val="9"/>
            <color indexed="9"/>
            <rFont val="Tahoma"/>
            <family val="2"/>
          </rPr>
          <t xml:space="preserve"> bienes.
</t>
        </r>
      </text>
    </comment>
    <comment ref="H46" authorId="0" shapeId="0" xr:uid="{00000000-0006-0000-0100-00000D000000}">
      <text>
        <r>
          <rPr>
            <sz val="9"/>
            <color rgb="FFFFFFFF"/>
            <rFont val="Tahoma"/>
            <family val="2"/>
          </rPr>
          <t>Indique el importe que le debe a sus proveedores por concepto de la mercancia que le vendió.</t>
        </r>
      </text>
    </comment>
    <comment ref="H47" authorId="0" shapeId="0" xr:uid="{00000000-0006-0000-0100-00000E000000}">
      <text>
        <r>
          <rPr>
            <sz val="9"/>
            <color indexed="9"/>
            <rFont val="Tahoma"/>
            <family val="2"/>
          </rPr>
          <t xml:space="preserve">Indique el importe que tiene pendiente de pagar en los próximos 12 meses (deberá coincidir con los datos en su buró de crédito)
</t>
        </r>
      </text>
    </comment>
    <comment ref="D64" authorId="0" shapeId="0" xr:uid="{00000000-0006-0000-0100-00000F000000}">
      <text>
        <r>
          <rPr>
            <b/>
            <sz val="12"/>
            <color indexed="9"/>
            <rFont val="Tahoma"/>
            <family val="2"/>
          </rPr>
          <t>Toda la información manifestada en el presente formato será comprobable en caso que la Institución así lo requiera.</t>
        </r>
      </text>
    </comment>
    <comment ref="F70" authorId="0" shapeId="0" xr:uid="{00000000-0006-0000-0100-000010000000}">
      <text>
        <r>
          <rPr>
            <sz val="9"/>
            <color rgb="FFFFFFFF"/>
            <rFont val="Tahoma"/>
            <family val="2"/>
          </rPr>
          <t xml:space="preserve">Anote el número de empleadas </t>
        </r>
        <r>
          <rPr>
            <b/>
            <u/>
            <sz val="9"/>
            <color rgb="FFFFFFFF"/>
            <rFont val="Tahoma"/>
            <family val="2"/>
          </rPr>
          <t>Mujeres</t>
        </r>
        <r>
          <rPr>
            <sz val="9"/>
            <color rgb="FFFFFFFF"/>
            <rFont val="Tahoma"/>
            <family val="2"/>
          </rPr>
          <t xml:space="preserve"> que tiene actualmente. 
</t>
        </r>
        <r>
          <rPr>
            <sz val="8"/>
            <color rgb="FFFFFFFF"/>
            <rFont val="Tahoma"/>
            <family val="2"/>
          </rPr>
          <t>(Deberá coincidir con el importe que menciona en el apartado de sueldos)</t>
        </r>
      </text>
    </comment>
    <comment ref="F71" authorId="0" shapeId="0" xr:uid="{00000000-0006-0000-0100-000011000000}">
      <text>
        <r>
          <rPr>
            <sz val="9"/>
            <color rgb="FFFFFFFF"/>
            <rFont val="Tahoma"/>
            <family val="2"/>
          </rPr>
          <t xml:space="preserve">Anote el número de empleados </t>
        </r>
        <r>
          <rPr>
            <b/>
            <u/>
            <sz val="9"/>
            <color rgb="FFFFFFFF"/>
            <rFont val="Tahoma"/>
            <family val="2"/>
          </rPr>
          <t>Hombres</t>
        </r>
        <r>
          <rPr>
            <sz val="9"/>
            <color rgb="FFFFFFFF"/>
            <rFont val="Tahoma"/>
            <family val="2"/>
          </rPr>
          <t xml:space="preserve"> que tiene actualmente. 
</t>
        </r>
        <r>
          <rPr>
            <sz val="8"/>
            <color rgb="FFFFFFFF"/>
            <rFont val="Tahoma"/>
            <family val="2"/>
          </rPr>
          <t>(Deberá coincidir con el importe que menciona en el apartado de sueldos)</t>
        </r>
      </text>
    </comment>
    <comment ref="E74" authorId="0" shapeId="0" xr:uid="{00000000-0006-0000-0100-000012000000}">
      <text>
        <r>
          <rPr>
            <sz val="9"/>
            <color rgb="FFFFFFFF"/>
            <rFont val="Tahoma"/>
            <family val="2"/>
          </rPr>
          <t xml:space="preserve">Importe de ventas o ingresos que tiene su negocio </t>
        </r>
        <r>
          <rPr>
            <b/>
            <u/>
            <sz val="9"/>
            <color rgb="FFFFFFFF"/>
            <rFont val="Tahoma"/>
            <family val="2"/>
          </rPr>
          <t>EN PROMEDIO</t>
        </r>
        <r>
          <rPr>
            <sz val="9"/>
            <color rgb="FFFFFFFF"/>
            <rFont val="Tahoma"/>
            <family val="2"/>
          </rPr>
          <t xml:space="preserve"> mensual
</t>
        </r>
      </text>
    </comment>
    <comment ref="E76" authorId="0" shapeId="0" xr:uid="{00000000-0006-0000-0100-000013000000}">
      <text>
        <r>
          <rPr>
            <sz val="9"/>
            <color indexed="9"/>
            <rFont val="Tahoma"/>
            <family val="2"/>
          </rPr>
          <t xml:space="preserve">Importe de ventas o ingresos que tiene su negocio en </t>
        </r>
        <r>
          <rPr>
            <b/>
            <u/>
            <sz val="9"/>
            <color indexed="9"/>
            <rFont val="Tahoma"/>
            <family val="2"/>
          </rPr>
          <t>PROMEDIO MENSUAL</t>
        </r>
        <r>
          <rPr>
            <sz val="9"/>
            <color indexed="9"/>
            <rFont val="Tahoma"/>
            <family val="2"/>
          </rPr>
          <t xml:space="preserve">
</t>
        </r>
      </text>
    </comment>
    <comment ref="E78" authorId="0" shapeId="0" xr:uid="{00000000-0006-0000-0100-000014000000}">
      <text>
        <r>
          <rPr>
            <sz val="9"/>
            <color rgb="FFFFFFFF"/>
            <rFont val="Tahoma"/>
            <family val="2"/>
          </rPr>
          <t xml:space="preserve">Importe de ventas o ingresos que tiene su negocio en promedio mensual
</t>
        </r>
      </text>
    </comment>
    <comment ref="E80" authorId="0" shapeId="0" xr:uid="{00000000-0006-0000-0100-000015000000}">
      <text>
        <r>
          <rPr>
            <sz val="9"/>
            <color indexed="9"/>
            <rFont val="Tahoma"/>
            <family val="2"/>
          </rPr>
          <t xml:space="preserve">Costo de las mercancias consumidas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Ignacio</author>
  </authors>
  <commentList>
    <comment ref="A2" authorId="0" shapeId="0" xr:uid="{00000000-0006-0000-0200-000001000000}">
      <text>
        <r>
          <rPr>
            <b/>
            <sz val="9"/>
            <color rgb="FFFFFFFF"/>
            <rFont val="Tahoma"/>
            <family val="2"/>
          </rPr>
          <t>Anote el nombre de la persona que solicita el crédito ante Fondo Plata Zacatecas</t>
        </r>
        <r>
          <rPr>
            <sz val="9"/>
            <color rgb="FFFFFFFF"/>
            <rFont val="Tahoma"/>
            <family val="2"/>
          </rPr>
          <t xml:space="preserve">
</t>
        </r>
      </text>
    </comment>
    <comment ref="B5" authorId="0" shapeId="0" xr:uid="{00000000-0006-0000-0200-000002000000}">
      <text>
        <r>
          <rPr>
            <b/>
            <sz val="9"/>
            <color rgb="FFFFFFFF"/>
            <rFont val="Tahoma"/>
            <family val="2"/>
          </rPr>
          <t>Anote su apellido paterno, materno y nombre (s) como aparece en su acta de nacimiento.</t>
        </r>
        <r>
          <rPr>
            <sz val="9"/>
            <color rgb="FFFFFFFF"/>
            <rFont val="Tahoma"/>
            <family val="2"/>
          </rPr>
          <t xml:space="preserve">
</t>
        </r>
      </text>
    </comment>
    <comment ref="B6" authorId="0" shapeId="0" xr:uid="{00000000-0006-0000-0200-000003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7" authorId="0" shapeId="0" xr:uid="{00000000-0006-0000-0200-000004000000}">
      <text>
        <r>
          <rPr>
            <b/>
            <sz val="9"/>
            <color rgb="FFFFFFFF"/>
            <rFont val="Tahoma"/>
            <family val="2"/>
          </rPr>
          <t>Anote el estado civil en que se encuentra</t>
        </r>
      </text>
    </comment>
    <comment ref="B8" authorId="0" shapeId="0" xr:uid="{00000000-0006-0000-0200-000005000000}">
      <text>
        <r>
          <rPr>
            <b/>
            <sz val="9"/>
            <color rgb="FFFFFFFF"/>
            <rFont val="Tahoma"/>
            <family val="2"/>
          </rPr>
          <t>Anote su fecha de nacimiento como aparece en su acta de nacimiento.</t>
        </r>
        <r>
          <rPr>
            <sz val="9"/>
            <color rgb="FFFFFFFF"/>
            <rFont val="Tahoma"/>
            <family val="2"/>
          </rPr>
          <t xml:space="preserve">
</t>
        </r>
      </text>
    </comment>
    <comment ref="B9" authorId="0" shapeId="0" xr:uid="{00000000-0006-0000-0200-000006000000}">
      <text>
        <r>
          <rPr>
            <b/>
            <sz val="9"/>
            <color rgb="FFFFFFFF"/>
            <rFont val="Tahoma"/>
            <family val="2"/>
          </rPr>
          <t>Anote su lugar de nacimiento como aparece en su acta de nacimiento.</t>
        </r>
        <r>
          <rPr>
            <sz val="9"/>
            <color rgb="FFFFFFFF"/>
            <rFont val="Tahoma"/>
            <family val="2"/>
          </rPr>
          <t xml:space="preserve">
</t>
        </r>
      </text>
    </comment>
    <comment ref="B10" authorId="0" shapeId="0" xr:uid="{00000000-0006-0000-0200-000007000000}">
      <text>
        <r>
          <rPr>
            <b/>
            <sz val="9"/>
            <color rgb="FFFFFFFF"/>
            <rFont val="Tahoma"/>
            <family val="2"/>
          </rPr>
          <t>Anote el domicilio particular (nombre de la calle, número, colonia, municipio)</t>
        </r>
        <r>
          <rPr>
            <sz val="9"/>
            <color rgb="FFFFFFFF"/>
            <rFont val="Tahoma"/>
            <family val="2"/>
          </rPr>
          <t xml:space="preserve">
</t>
        </r>
      </text>
    </comment>
    <comment ref="B11" authorId="0" shapeId="0" xr:uid="{00000000-0006-0000-0200-000008000000}">
      <text>
        <r>
          <rPr>
            <b/>
            <sz val="9"/>
            <color rgb="FFFFFFFF"/>
            <rFont val="Tahoma"/>
            <family val="2"/>
          </rPr>
          <t>Anote su  código postal de acuerdo a su comprobante de domicilio</t>
        </r>
        <r>
          <rPr>
            <sz val="9"/>
            <color rgb="FFFFFFFF"/>
            <rFont val="Tahoma"/>
            <family val="2"/>
          </rPr>
          <t xml:space="preserve">
</t>
        </r>
      </text>
    </comment>
    <comment ref="B12" authorId="0" shapeId="0" xr:uid="{00000000-0006-0000-0200-000009000000}">
      <text>
        <r>
          <rPr>
            <b/>
            <sz val="9"/>
            <color indexed="9"/>
            <rFont val="Tahoma"/>
            <family val="2"/>
          </rPr>
          <t xml:space="preserve">Anote su RFC de acuerdo a su constancia del SAT
</t>
        </r>
      </text>
    </comment>
    <comment ref="B13" authorId="0" shapeId="0" xr:uid="{00000000-0006-0000-0200-00000A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16" authorId="0" shapeId="0" xr:uid="{00000000-0006-0000-0200-00000B000000}">
      <text>
        <r>
          <rPr>
            <b/>
            <sz val="9"/>
            <color rgb="FFFFFFFF"/>
            <rFont val="Tahoma"/>
            <family val="2"/>
          </rPr>
          <t>Anote su apellido paterno, materno y nombre (s) como aparece en su acta de nacimiento.</t>
        </r>
        <r>
          <rPr>
            <sz val="9"/>
            <color rgb="FFFFFFFF"/>
            <rFont val="Tahoma"/>
            <family val="2"/>
          </rPr>
          <t xml:space="preserve">
</t>
        </r>
      </text>
    </comment>
    <comment ref="B17" authorId="0" shapeId="0" xr:uid="{00000000-0006-0000-0200-00000C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18" authorId="0" shapeId="0" xr:uid="{00000000-0006-0000-0200-00000D000000}">
      <text>
        <r>
          <rPr>
            <b/>
            <sz val="9"/>
            <color rgb="FFFFFFFF"/>
            <rFont val="Tahoma"/>
            <family val="2"/>
          </rPr>
          <t>Anote el estado civil en que se encuentra; Casado, soltero por viudez, soltero por divorcio, unión libre, soltero, etc.</t>
        </r>
        <r>
          <rPr>
            <sz val="9"/>
            <color rgb="FFFFFFFF"/>
            <rFont val="Tahoma"/>
            <family val="2"/>
          </rPr>
          <t xml:space="preserve">
</t>
        </r>
      </text>
    </comment>
    <comment ref="B19" authorId="0" shapeId="0" xr:uid="{00000000-0006-0000-0200-00000E000000}">
      <text>
        <r>
          <rPr>
            <b/>
            <sz val="9"/>
            <color indexed="9"/>
            <rFont val="Tahoma"/>
            <family val="2"/>
          </rPr>
          <t>Anote su fecha de nacimiento de acuerdo a al acta de nacimiento.</t>
        </r>
        <r>
          <rPr>
            <sz val="9"/>
            <color indexed="9"/>
            <rFont val="Tahoma"/>
            <family val="2"/>
          </rPr>
          <t xml:space="preserve">
</t>
        </r>
      </text>
    </comment>
    <comment ref="B20" authorId="0" shapeId="0" xr:uid="{00000000-0006-0000-0200-00000F000000}">
      <text>
        <r>
          <rPr>
            <b/>
            <sz val="9"/>
            <color indexed="9"/>
            <rFont val="Tahoma"/>
            <family val="2"/>
          </rPr>
          <t>Anote el lugar de nacimiento, de acuerdo a su acta de nacimiento.</t>
        </r>
        <r>
          <rPr>
            <sz val="9"/>
            <color indexed="9"/>
            <rFont val="Tahoma"/>
            <family val="2"/>
          </rPr>
          <t xml:space="preserve">
</t>
        </r>
      </text>
    </comment>
    <comment ref="B21" authorId="0" shapeId="0" xr:uid="{00000000-0006-0000-0200-000010000000}">
      <text>
        <r>
          <rPr>
            <b/>
            <sz val="9"/>
            <color rgb="FFFFFFFF"/>
            <rFont val="Tahoma"/>
            <family val="2"/>
          </rPr>
          <t>Anote el domicilio particular (nombre de la calle, número, colonia, municipio)</t>
        </r>
        <r>
          <rPr>
            <sz val="9"/>
            <color rgb="FFFFFFFF"/>
            <rFont val="Tahoma"/>
            <family val="2"/>
          </rPr>
          <t xml:space="preserve">
</t>
        </r>
      </text>
    </comment>
    <comment ref="B22" authorId="0" shapeId="0" xr:uid="{00000000-0006-0000-0200-000011000000}">
      <text>
        <r>
          <rPr>
            <b/>
            <sz val="9"/>
            <color indexed="9"/>
            <rFont val="Tahoma"/>
            <family val="2"/>
          </rPr>
          <t>Anote el código postal que le corresponda al domicilio donde radica (domicilio particular)</t>
        </r>
        <r>
          <rPr>
            <sz val="9"/>
            <color indexed="9"/>
            <rFont val="Tahoma"/>
            <family val="2"/>
          </rPr>
          <t xml:space="preserve">
</t>
        </r>
      </text>
    </comment>
    <comment ref="B24" authorId="0" shapeId="0" xr:uid="{00000000-0006-0000-0200-000012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27" authorId="0" shapeId="0" xr:uid="{00000000-0006-0000-0200-000013000000}">
      <text>
        <r>
          <rPr>
            <b/>
            <sz val="9"/>
            <color rgb="FFFFFFFF"/>
            <rFont val="Tahoma"/>
            <family val="2"/>
          </rPr>
          <t>Anote su apellido paterno, materno y nombre (s) como aparece en su acta de nacimiento.</t>
        </r>
        <r>
          <rPr>
            <sz val="9"/>
            <color rgb="FFFFFFFF"/>
            <rFont val="Tahoma"/>
            <family val="2"/>
          </rPr>
          <t xml:space="preserve">
</t>
        </r>
      </text>
    </comment>
    <comment ref="B28" authorId="0" shapeId="0" xr:uid="{00000000-0006-0000-0200-000014000000}">
      <text>
        <r>
          <rPr>
            <b/>
            <sz val="9"/>
            <color rgb="FFFFFFFF"/>
            <rFont val="Tahoma"/>
            <family val="2"/>
          </rPr>
          <t xml:space="preserve">Anote la nacionalidad de acuerdo a su acta de nacimiento o documento correspondiente </t>
        </r>
        <r>
          <rPr>
            <sz val="9"/>
            <color rgb="FFFFFFFF"/>
            <rFont val="Tahoma"/>
            <family val="2"/>
          </rPr>
          <t xml:space="preserve">
</t>
        </r>
      </text>
    </comment>
    <comment ref="B29" authorId="0" shapeId="0" xr:uid="{00000000-0006-0000-0200-000015000000}">
      <text>
        <r>
          <rPr>
            <b/>
            <sz val="9"/>
            <color rgb="FFFFFFFF"/>
            <rFont val="Tahoma"/>
            <family val="2"/>
          </rPr>
          <t>Anote el estado civil en que se encuentra; Casado, soltero por viudez, soltero por divorcio, unión libre, soltero, etc.</t>
        </r>
        <r>
          <rPr>
            <sz val="9"/>
            <color rgb="FFFFFFFF"/>
            <rFont val="Tahoma"/>
            <family val="2"/>
          </rPr>
          <t xml:space="preserve">
</t>
        </r>
      </text>
    </comment>
    <comment ref="B30" authorId="0" shapeId="0" xr:uid="{00000000-0006-0000-0200-000016000000}">
      <text>
        <r>
          <rPr>
            <b/>
            <sz val="9"/>
            <color indexed="9"/>
            <rFont val="Tahoma"/>
            <family val="2"/>
          </rPr>
          <t>Anote su fecha de nacimiento de acuerdo a al acta de nacimiento.</t>
        </r>
        <r>
          <rPr>
            <sz val="9"/>
            <color indexed="9"/>
            <rFont val="Tahoma"/>
            <family val="2"/>
          </rPr>
          <t xml:space="preserve">
</t>
        </r>
      </text>
    </comment>
    <comment ref="B31" authorId="0" shapeId="0" xr:uid="{00000000-0006-0000-0200-000017000000}">
      <text>
        <r>
          <rPr>
            <b/>
            <sz val="9"/>
            <color indexed="9"/>
            <rFont val="Tahoma"/>
            <family val="2"/>
          </rPr>
          <t>Anote el lugar de nacimiento, de acuerdo a su acta de nacimiento.</t>
        </r>
        <r>
          <rPr>
            <sz val="9"/>
            <color indexed="9"/>
            <rFont val="Tahoma"/>
            <family val="2"/>
          </rPr>
          <t xml:space="preserve">
</t>
        </r>
      </text>
    </comment>
    <comment ref="B32" authorId="0" shapeId="0" xr:uid="{00000000-0006-0000-0200-000018000000}">
      <text>
        <r>
          <rPr>
            <b/>
            <sz val="9"/>
            <color rgb="FFFFFFFF"/>
            <rFont val="Tahoma"/>
            <family val="2"/>
          </rPr>
          <t>Anote el domicilio particular (nombre de la calle, número, colonia, municipio)</t>
        </r>
        <r>
          <rPr>
            <sz val="9"/>
            <color rgb="FFFFFFFF"/>
            <rFont val="Tahoma"/>
            <family val="2"/>
          </rPr>
          <t xml:space="preserve">
</t>
        </r>
      </text>
    </comment>
    <comment ref="B33" authorId="0" shapeId="0" xr:uid="{00000000-0006-0000-0200-000019000000}">
      <text>
        <r>
          <rPr>
            <b/>
            <sz val="9"/>
            <color indexed="9"/>
            <rFont val="Tahoma"/>
            <family val="2"/>
          </rPr>
          <t>Anote el código postal que le corresponda al domicilio donde radica (domicilio particular)</t>
        </r>
        <r>
          <rPr>
            <sz val="9"/>
            <color indexed="9"/>
            <rFont val="Tahoma"/>
            <family val="2"/>
          </rPr>
          <t xml:space="preserve">
</t>
        </r>
      </text>
    </comment>
    <comment ref="B35" authorId="0" shapeId="0" xr:uid="{00000000-0006-0000-0200-00001A000000}">
      <text>
        <r>
          <rPr>
            <b/>
            <sz val="9"/>
            <color rgb="FFFFFFFF"/>
            <rFont val="Tahoma"/>
            <family val="2"/>
          </rPr>
          <t xml:space="preserve">Anote su ocupación actual si es comerciante especifique (comerciante: comercialización de ropa) </t>
        </r>
        <r>
          <rPr>
            <sz val="9"/>
            <color rgb="FFFFFFFF"/>
            <rFont val="Tahoma"/>
            <family val="2"/>
          </rPr>
          <t xml:space="preserve">
</t>
        </r>
      </text>
    </comment>
    <comment ref="B39" authorId="0" shapeId="0" xr:uid="{00000000-0006-0000-0200-00001B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40" authorId="0" shapeId="0" xr:uid="{00000000-0006-0000-0200-00001C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41" authorId="0" shapeId="0" xr:uid="{00000000-0006-0000-0200-00001D000000}">
      <text>
        <r>
          <rPr>
            <b/>
            <sz val="9"/>
            <color indexed="9"/>
            <rFont val="Tahoma"/>
            <family val="2"/>
          </rPr>
          <t>Anote su fecha de nacimiento de acuerdo a al acta de nacimiento.</t>
        </r>
        <r>
          <rPr>
            <sz val="9"/>
            <color indexed="9"/>
            <rFont val="Tahoma"/>
            <family val="2"/>
          </rPr>
          <t xml:space="preserve">
</t>
        </r>
      </text>
    </comment>
    <comment ref="B42" authorId="0" shapeId="0" xr:uid="{00000000-0006-0000-0200-00001E000000}">
      <text>
        <r>
          <rPr>
            <b/>
            <sz val="9"/>
            <color indexed="9"/>
            <rFont val="Tahoma"/>
            <family val="2"/>
          </rPr>
          <t>Anote el lugar de nacimiento, de acuerdo a su acta de nacimiento.</t>
        </r>
        <r>
          <rPr>
            <sz val="9"/>
            <color indexed="9"/>
            <rFont val="Tahoma"/>
            <family val="2"/>
          </rPr>
          <t xml:space="preserve">
</t>
        </r>
      </text>
    </comment>
    <comment ref="B43" authorId="0" shapeId="0" xr:uid="{00000000-0006-0000-0200-00001F000000}">
      <text>
        <r>
          <rPr>
            <b/>
            <sz val="9"/>
            <color indexed="9"/>
            <rFont val="Tahoma"/>
            <family val="2"/>
          </rPr>
          <t>Anote el domicilio particular (nombre de la calle, número, colonia, municipio)</t>
        </r>
        <r>
          <rPr>
            <sz val="9"/>
            <color indexed="9"/>
            <rFont val="Tahoma"/>
            <family val="2"/>
          </rPr>
          <t xml:space="preserve">
</t>
        </r>
      </text>
    </comment>
    <comment ref="B44" authorId="0" shapeId="0" xr:uid="{00000000-0006-0000-0200-000020000000}">
      <text>
        <r>
          <rPr>
            <b/>
            <sz val="9"/>
            <color indexed="9"/>
            <rFont val="Tahoma"/>
            <family val="2"/>
          </rPr>
          <t>Anote el código postal que le corresponda al domicilio donde radica (domicilio particular)</t>
        </r>
        <r>
          <rPr>
            <sz val="9"/>
            <color indexed="9"/>
            <rFont val="Tahoma"/>
            <family val="2"/>
          </rPr>
          <t xml:space="preserve">
</t>
        </r>
      </text>
    </comment>
    <comment ref="B46" authorId="0" shapeId="0" xr:uid="{00000000-0006-0000-0200-000021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49" authorId="0" shapeId="0" xr:uid="{00000000-0006-0000-0200-000022000000}">
      <text>
        <r>
          <rPr>
            <b/>
            <sz val="9"/>
            <color indexed="9"/>
            <rFont val="Tahoma"/>
            <family val="2"/>
          </rPr>
          <t>Anote su apellido paterno, materno y nombre (s) como aparece en su acta de nacimiento.</t>
        </r>
        <r>
          <rPr>
            <sz val="9"/>
            <color indexed="9"/>
            <rFont val="Tahoma"/>
            <family val="2"/>
          </rPr>
          <t xml:space="preserve">
</t>
        </r>
      </text>
    </comment>
    <comment ref="B50" authorId="0" shapeId="0" xr:uid="{00000000-0006-0000-0200-000023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51" authorId="0" shapeId="0" xr:uid="{00000000-0006-0000-0200-000024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52" authorId="0" shapeId="0" xr:uid="{00000000-0006-0000-0200-000025000000}">
      <text>
        <r>
          <rPr>
            <b/>
            <sz val="9"/>
            <color indexed="9"/>
            <rFont val="Tahoma"/>
            <family val="2"/>
          </rPr>
          <t>Anote su fecha de nacimiento de acuerdo a al acta de nacimiento.</t>
        </r>
        <r>
          <rPr>
            <sz val="9"/>
            <color indexed="9"/>
            <rFont val="Tahoma"/>
            <family val="2"/>
          </rPr>
          <t xml:space="preserve">
</t>
        </r>
      </text>
    </comment>
    <comment ref="B53" authorId="0" shapeId="0" xr:uid="{00000000-0006-0000-0200-000026000000}">
      <text>
        <r>
          <rPr>
            <b/>
            <sz val="9"/>
            <color indexed="9"/>
            <rFont val="Tahoma"/>
            <family val="2"/>
          </rPr>
          <t>Anote el lugar de nacimiento, de acuerdo a su acta de nacimiento.</t>
        </r>
        <r>
          <rPr>
            <sz val="9"/>
            <color indexed="9"/>
            <rFont val="Tahoma"/>
            <family val="2"/>
          </rPr>
          <t xml:space="preserve">
</t>
        </r>
      </text>
    </comment>
    <comment ref="B54" authorId="0" shapeId="0" xr:uid="{00000000-0006-0000-0200-000027000000}">
      <text>
        <r>
          <rPr>
            <b/>
            <sz val="9"/>
            <color indexed="9"/>
            <rFont val="Tahoma"/>
            <family val="2"/>
          </rPr>
          <t>Anote el domicilio particular (nombre de la calle, número, colonia, municipio)</t>
        </r>
        <r>
          <rPr>
            <sz val="9"/>
            <color indexed="9"/>
            <rFont val="Tahoma"/>
            <family val="2"/>
          </rPr>
          <t xml:space="preserve">
</t>
        </r>
      </text>
    </comment>
    <comment ref="B55" authorId="0" shapeId="0" xr:uid="{00000000-0006-0000-0200-000028000000}">
      <text>
        <r>
          <rPr>
            <b/>
            <sz val="9"/>
            <color indexed="9"/>
            <rFont val="Tahoma"/>
            <family val="2"/>
          </rPr>
          <t>Anote el código postal que le corresponda al domicilio donde radica (domicilio particular)</t>
        </r>
        <r>
          <rPr>
            <sz val="9"/>
            <color indexed="9"/>
            <rFont val="Tahoma"/>
            <family val="2"/>
          </rPr>
          <t xml:space="preserve">
</t>
        </r>
      </text>
    </comment>
    <comment ref="B57" authorId="0" shapeId="0" xr:uid="{00000000-0006-0000-0200-000029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60" authorId="0" shapeId="0" xr:uid="{00000000-0006-0000-0200-00002A000000}">
      <text>
        <r>
          <rPr>
            <b/>
            <sz val="9"/>
            <color indexed="9"/>
            <rFont val="Tahoma"/>
            <family val="2"/>
          </rPr>
          <t>Anote su apellido paterno, materno y nombre (s) como aparece en su acta de nacimiento.</t>
        </r>
        <r>
          <rPr>
            <sz val="9"/>
            <color indexed="9"/>
            <rFont val="Tahoma"/>
            <family val="2"/>
          </rPr>
          <t xml:space="preserve">
</t>
        </r>
      </text>
    </comment>
    <comment ref="B61" authorId="0" shapeId="0" xr:uid="{00000000-0006-0000-0200-00002B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62" authorId="0" shapeId="0" xr:uid="{00000000-0006-0000-0200-00002C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63" authorId="0" shapeId="0" xr:uid="{00000000-0006-0000-0200-00002D000000}">
      <text>
        <r>
          <rPr>
            <b/>
            <sz val="9"/>
            <color indexed="9"/>
            <rFont val="Tahoma"/>
            <family val="2"/>
          </rPr>
          <t>Anote su fecha de nacimiento de acuerdo a al acta de nacimiento.</t>
        </r>
        <r>
          <rPr>
            <sz val="9"/>
            <color indexed="9"/>
            <rFont val="Tahoma"/>
            <family val="2"/>
          </rPr>
          <t xml:space="preserve">
</t>
        </r>
      </text>
    </comment>
    <comment ref="B64" authorId="0" shapeId="0" xr:uid="{00000000-0006-0000-0200-00002E000000}">
      <text>
        <r>
          <rPr>
            <b/>
            <sz val="9"/>
            <color indexed="9"/>
            <rFont val="Tahoma"/>
            <family val="2"/>
          </rPr>
          <t>Anote el lugar de nacimiento, de acuerdo a su acta de nacimiento.</t>
        </r>
        <r>
          <rPr>
            <sz val="9"/>
            <color indexed="9"/>
            <rFont val="Tahoma"/>
            <family val="2"/>
          </rPr>
          <t xml:space="preserve">
</t>
        </r>
      </text>
    </comment>
    <comment ref="B65" authorId="0" shapeId="0" xr:uid="{00000000-0006-0000-0200-00002F000000}">
      <text>
        <r>
          <rPr>
            <b/>
            <sz val="9"/>
            <color indexed="9"/>
            <rFont val="Tahoma"/>
            <family val="2"/>
          </rPr>
          <t>Anote el domicilio particular (nombre de la calle, número, colonia, municipio)</t>
        </r>
        <r>
          <rPr>
            <sz val="9"/>
            <color indexed="9"/>
            <rFont val="Tahoma"/>
            <family val="2"/>
          </rPr>
          <t xml:space="preserve">
</t>
        </r>
      </text>
    </comment>
    <comment ref="B66" authorId="0" shapeId="0" xr:uid="{00000000-0006-0000-0200-000030000000}">
      <text>
        <r>
          <rPr>
            <b/>
            <sz val="9"/>
            <color indexed="9"/>
            <rFont val="Tahoma"/>
            <family val="2"/>
          </rPr>
          <t>Anote el código postal que le corresponda al domicilio donde radica (domicilio particular)</t>
        </r>
        <r>
          <rPr>
            <sz val="9"/>
            <color indexed="9"/>
            <rFont val="Tahoma"/>
            <family val="2"/>
          </rPr>
          <t xml:space="preserve">
</t>
        </r>
      </text>
    </comment>
    <comment ref="B68" authorId="0" shapeId="0" xr:uid="{00000000-0006-0000-0200-000031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 ref="B71" authorId="0" shapeId="0" xr:uid="{00000000-0006-0000-0200-000032000000}">
      <text>
        <r>
          <rPr>
            <b/>
            <sz val="9"/>
            <color indexed="9"/>
            <rFont val="Tahoma"/>
            <family val="2"/>
          </rPr>
          <t>Anote su apellido paterno, materno y nombre (s) como aparece en su acta de nacimiento.</t>
        </r>
        <r>
          <rPr>
            <sz val="9"/>
            <color indexed="9"/>
            <rFont val="Tahoma"/>
            <family val="2"/>
          </rPr>
          <t xml:space="preserve">
</t>
        </r>
      </text>
    </comment>
    <comment ref="B72" authorId="0" shapeId="0" xr:uid="{00000000-0006-0000-0200-000033000000}">
      <text>
        <r>
          <rPr>
            <b/>
            <sz val="9"/>
            <color indexed="9"/>
            <rFont val="Tahoma"/>
            <family val="2"/>
          </rPr>
          <t xml:space="preserve">Anote la nacionalidad de acuerdo a su acta de nacimiento o documento correspondiente </t>
        </r>
        <r>
          <rPr>
            <sz val="9"/>
            <color indexed="9"/>
            <rFont val="Tahoma"/>
            <family val="2"/>
          </rPr>
          <t xml:space="preserve">
</t>
        </r>
      </text>
    </comment>
    <comment ref="B73" authorId="0" shapeId="0" xr:uid="{00000000-0006-0000-0200-000034000000}">
      <text>
        <r>
          <rPr>
            <b/>
            <sz val="9"/>
            <color indexed="9"/>
            <rFont val="Tahoma"/>
            <family val="2"/>
          </rPr>
          <t>Anote el estado civil en que se encuentra; Casado, soltero por viudez, soltero por divorcio, unión libre, soltero, etc.</t>
        </r>
        <r>
          <rPr>
            <sz val="9"/>
            <color indexed="9"/>
            <rFont val="Tahoma"/>
            <family val="2"/>
          </rPr>
          <t xml:space="preserve">
</t>
        </r>
      </text>
    </comment>
    <comment ref="B74" authorId="0" shapeId="0" xr:uid="{00000000-0006-0000-0200-000035000000}">
      <text>
        <r>
          <rPr>
            <b/>
            <sz val="9"/>
            <color indexed="9"/>
            <rFont val="Tahoma"/>
            <family val="2"/>
          </rPr>
          <t>Anote su fecha de nacimiento de acuerdo a al acta de nacimiento.</t>
        </r>
        <r>
          <rPr>
            <sz val="9"/>
            <color indexed="9"/>
            <rFont val="Tahoma"/>
            <family val="2"/>
          </rPr>
          <t xml:space="preserve">
</t>
        </r>
      </text>
    </comment>
    <comment ref="B75" authorId="0" shapeId="0" xr:uid="{00000000-0006-0000-0200-000036000000}">
      <text>
        <r>
          <rPr>
            <b/>
            <sz val="9"/>
            <color indexed="9"/>
            <rFont val="Tahoma"/>
            <family val="2"/>
          </rPr>
          <t>Anote el lugar de nacimiento, de acuerdo a su acta de nacimiento.</t>
        </r>
        <r>
          <rPr>
            <sz val="9"/>
            <color indexed="9"/>
            <rFont val="Tahoma"/>
            <family val="2"/>
          </rPr>
          <t xml:space="preserve">
</t>
        </r>
      </text>
    </comment>
    <comment ref="B76" authorId="0" shapeId="0" xr:uid="{00000000-0006-0000-0200-000037000000}">
      <text>
        <r>
          <rPr>
            <b/>
            <sz val="9"/>
            <color indexed="9"/>
            <rFont val="Tahoma"/>
            <family val="2"/>
          </rPr>
          <t>Anote el domicilio particular (nombre de la calle, número, colonia, municipio)</t>
        </r>
        <r>
          <rPr>
            <sz val="9"/>
            <color indexed="9"/>
            <rFont val="Tahoma"/>
            <family val="2"/>
          </rPr>
          <t xml:space="preserve">
</t>
        </r>
      </text>
    </comment>
    <comment ref="B77" authorId="0" shapeId="0" xr:uid="{00000000-0006-0000-0200-000038000000}">
      <text>
        <r>
          <rPr>
            <b/>
            <sz val="9"/>
            <color indexed="9"/>
            <rFont val="Tahoma"/>
            <family val="2"/>
          </rPr>
          <t>Anote el código postal que le corresponda al domicilio donde radica (domicilio particular)</t>
        </r>
        <r>
          <rPr>
            <sz val="9"/>
            <color indexed="9"/>
            <rFont val="Tahoma"/>
            <family val="2"/>
          </rPr>
          <t xml:space="preserve">
</t>
        </r>
      </text>
    </comment>
    <comment ref="B79" authorId="0" shapeId="0" xr:uid="{00000000-0006-0000-0200-000039000000}">
      <text>
        <r>
          <rPr>
            <b/>
            <sz val="9"/>
            <color indexed="9"/>
            <rFont val="Tahoma"/>
            <family val="2"/>
          </rPr>
          <t xml:space="preserve">Anote su ocupación actual si es comerciante especifique (comerciante: comercialización de ropa) </t>
        </r>
        <r>
          <rPr>
            <sz val="9"/>
            <color indexed="9"/>
            <rFont val="Tahoma"/>
            <family val="2"/>
          </rPr>
          <t xml:space="preserve">
</t>
        </r>
      </text>
    </comment>
  </commentList>
</comments>
</file>

<file path=xl/sharedStrings.xml><?xml version="1.0" encoding="utf-8"?>
<sst xmlns="http://schemas.openxmlformats.org/spreadsheetml/2006/main" count="323" uniqueCount="239">
  <si>
    <t>FECHA:</t>
  </si>
  <si>
    <t>DIA</t>
  </si>
  <si>
    <t>MES</t>
  </si>
  <si>
    <t>AÑO</t>
  </si>
  <si>
    <r>
      <t>SOLICITANTE</t>
    </r>
    <r>
      <rPr>
        <sz val="8"/>
        <rFont val="Tahoma"/>
        <family val="2"/>
      </rPr>
      <t xml:space="preserve">: </t>
    </r>
    <r>
      <rPr>
        <sz val="6"/>
        <rFont val="Tahoma"/>
        <family val="2"/>
      </rPr>
      <t>APELLIDO PATERNO, MATERNO, NOMBRE COMPLETO</t>
    </r>
  </si>
  <si>
    <t xml:space="preserve">POR FAVOR LEA CUIDADOSAMENTE LAS INDICACIONES </t>
  </si>
  <si>
    <t>NOMBRE DE LA EMPRESA:</t>
  </si>
  <si>
    <t>R.F.C. SOLICITANTE:</t>
  </si>
  <si>
    <r>
      <t>REPRESENTANTE LEGAL:</t>
    </r>
    <r>
      <rPr>
        <sz val="10"/>
        <rFont val="Tahoma"/>
        <family val="2"/>
      </rPr>
      <t xml:space="preserve"> </t>
    </r>
    <r>
      <rPr>
        <sz val="6"/>
        <rFont val="Tahoma"/>
        <family val="2"/>
      </rPr>
      <t>APELLIDO PATERNO, MATERNO, NOMBRE COMPLETO</t>
    </r>
  </si>
  <si>
    <t>R.F.C. REPRESENTANTE LEGAL:</t>
  </si>
  <si>
    <t>CURP:</t>
  </si>
  <si>
    <t>INFORMACIÓN BANCARIA (A NOMBRE DEL SOLICITANTE)</t>
  </si>
  <si>
    <t>CORREO ELECTRÓNICO (E-MAIL) Y PAGINA WEB</t>
  </si>
  <si>
    <t>TIPO DE CUENTA:</t>
  </si>
  <si>
    <t>CUENTA:</t>
  </si>
  <si>
    <t>FACEBOOK Y TWITTER</t>
  </si>
  <si>
    <t>BANCO:</t>
  </si>
  <si>
    <t>TELÉFONO NEGOCIO:</t>
  </si>
  <si>
    <t>CLABE INTERBANCARIA:</t>
  </si>
  <si>
    <t>TELÉFONO PARTICULAR:</t>
  </si>
  <si>
    <t>TELÉFONO CELULAR:</t>
  </si>
  <si>
    <t>TELÉFONO RECADOS:</t>
  </si>
  <si>
    <t>NOMBRE:</t>
  </si>
  <si>
    <t>DOMICILIO PARTICULAR:</t>
  </si>
  <si>
    <t>COLONIA:</t>
  </si>
  <si>
    <t>MUNICIPIO:</t>
  </si>
  <si>
    <t>CASA</t>
  </si>
  <si>
    <t>MONTO:</t>
  </si>
  <si>
    <t>DOMICILIO NEGOCIO:</t>
  </si>
  <si>
    <t xml:space="preserve">COLONIA: </t>
  </si>
  <si>
    <t>C.P.:</t>
  </si>
  <si>
    <t>DOMICILIO FISCAL:</t>
  </si>
  <si>
    <t>TOTAL SOLICITADO:</t>
  </si>
  <si>
    <t>NOMBRE Y FIRMA DEL SOLICITANTE</t>
  </si>
  <si>
    <t>NO</t>
  </si>
  <si>
    <t>¿ANTERIORMENTE HA SIDO AVAL EN FONDO PLATA?</t>
  </si>
  <si>
    <t>SI</t>
  </si>
  <si>
    <t>EL (LA) QUE SUSCRIBE C:</t>
  </si>
  <si>
    <t>CON DOMICILIO EN:</t>
  </si>
  <si>
    <t xml:space="preserve">TELÉFONO: </t>
  </si>
  <si>
    <t>ASUMO EL COMPROMISO DE FINIQUITAR EL CRÉDITO DE ACUERDO A LAS CONDICIONES Y NORMAS ESTABLECIDAS EN EL CONTRATO QUE SE FIRMARÁ ENTRE</t>
  </si>
  <si>
    <t>MI ACREDITANTE, EL FONDO PLATA ZACATECAS Y EL QUE SUSCRIBE, ACUDIENDO PUNTUALMENTE  EN LA FECHA Y HORA QUE SE ME INDIQUE.</t>
  </si>
  <si>
    <t>NOMBRE Y FIRMA DEL AVAL SOLIDARIO</t>
  </si>
  <si>
    <t>Acepto de conformidad</t>
  </si>
  <si>
    <t>DECLARACIÓN PATRIMONIAL</t>
  </si>
  <si>
    <t>PATRIMONIO RELACIONADO CON EL NEGOCIO AL:</t>
  </si>
  <si>
    <t xml:space="preserve">  (AL CIERRE DEL MES INMEDIATO ANTERIOR)</t>
  </si>
  <si>
    <t>1. EFECTIVO QUE TIENE EN CAJA</t>
  </si>
  <si>
    <t>3. CUENTAS QUE TIENE POR COBRAR</t>
  </si>
  <si>
    <r>
      <t xml:space="preserve">IMPORTE QUE LE DEBEN SUS </t>
    </r>
    <r>
      <rPr>
        <b/>
        <i/>
        <sz val="6.5"/>
        <rFont val="Tahoma"/>
        <family val="2"/>
      </rPr>
      <t>CLIENTES Y DEUDORES DIVERSOS</t>
    </r>
    <r>
      <rPr>
        <i/>
        <sz val="6.5"/>
        <rFont val="Tahoma"/>
        <family val="2"/>
      </rPr>
      <t>, RELACIONADOS CON SU NEGOCIO</t>
    </r>
  </si>
  <si>
    <t>4. VALOR DE SUS INVENTARIOS ACTUALES</t>
  </si>
  <si>
    <r>
      <rPr>
        <b/>
        <i/>
        <sz val="6.5"/>
        <rFont val="Tahoma"/>
        <family val="2"/>
      </rPr>
      <t>VALOR DE ADQUISICIÓN</t>
    </r>
    <r>
      <rPr>
        <i/>
        <sz val="6.5"/>
        <rFont val="Tahoma"/>
        <family val="2"/>
      </rPr>
      <t xml:space="preserve"> DE LAS MERCANCÍAS Y MATERIALES QUE TENGAN ALMACENADOS Y EN PROCESO, PARA SU VENTA.</t>
    </r>
  </si>
  <si>
    <t>TOTAL</t>
  </si>
  <si>
    <t>5. INMUEBLES RELACIONADOS CON EL NEGOCIO A NOMBRE DEL SOLICITANTE</t>
  </si>
  <si>
    <t>VALOR DE CASAS, EDIFICIOS, TERRENOS QUE ESTEN A NOMBRE DEL SOLICITANTE</t>
  </si>
  <si>
    <t xml:space="preserve">VALOR </t>
  </si>
  <si>
    <t>8. EQUIPO DE TRANSPORTE DEL NEGOCIO</t>
  </si>
  <si>
    <t>9. GASTOS DE INSTALACIÓN</t>
  </si>
  <si>
    <t>TOTAL FIJO</t>
  </si>
  <si>
    <t>ACTIVO TOTAL</t>
  </si>
  <si>
    <t>10. SALDO POR PAGAR A SUS PROVEEDORES</t>
  </si>
  <si>
    <r>
      <t>12. CUENTAS POR PAGAR EN LOS PRÓXIMOS 12 MESES (</t>
    </r>
    <r>
      <rPr>
        <i/>
        <sz val="8.5"/>
        <rFont val="Tahoma"/>
        <family val="2"/>
      </rPr>
      <t>INCLUIR BURÓ DE CREDITO</t>
    </r>
    <r>
      <rPr>
        <sz val="8.5"/>
        <rFont val="Tahoma"/>
        <family val="2"/>
      </rPr>
      <t>)</t>
    </r>
  </si>
  <si>
    <t>PASIVO TOTAL</t>
  </si>
  <si>
    <r>
      <t xml:space="preserve">PLENAMENTE CONSCIENTE DE SUS IMPLICACIONES Y ALCANCES, </t>
    </r>
    <r>
      <rPr>
        <b/>
        <u/>
        <sz val="8"/>
        <rFont val="Tahoma"/>
        <family val="2"/>
      </rPr>
      <t>DECLARO BAJO PROTESTA DE DECIR VERDAD</t>
    </r>
    <r>
      <rPr>
        <sz val="8"/>
        <rFont val="Tahoma"/>
        <family val="2"/>
      </rPr>
      <t xml:space="preserve">, QUE LOS DATOS </t>
    </r>
  </si>
  <si>
    <t>ASENTADOS EN EL PRESENTE DOCUMENTO, SON VERACES Y COMPROBABLES.</t>
  </si>
  <si>
    <t>INFORMACIÓN DE INGRESOS - EGRESOS</t>
  </si>
  <si>
    <t xml:space="preserve">
VENTAS, COSTOS Y GASTOS QUE HA TENIDO SU NEGOCIO DURANTE LOS MESES QUE VENDIÓ.
</t>
  </si>
  <si>
    <r>
      <t xml:space="preserve">VENTAS, COSTOS Y GASTOS </t>
    </r>
    <r>
      <rPr>
        <sz val="6.5"/>
        <color rgb="FF000000"/>
        <rFont val="Tahoma"/>
        <family val="2"/>
      </rPr>
      <t xml:space="preserve">QUE </t>
    </r>
    <r>
      <rPr>
        <b/>
        <sz val="6.5"/>
        <color rgb="FF000000"/>
        <rFont val="Tahoma"/>
        <family val="2"/>
      </rPr>
      <t>PROYECTA</t>
    </r>
    <r>
      <rPr>
        <sz val="6.5"/>
        <color rgb="FF000000"/>
        <rFont val="Tahoma"/>
        <family val="2"/>
      </rPr>
      <t xml:space="preserve"> OBTENER DURANTE UN </t>
    </r>
    <r>
      <rPr>
        <b/>
        <sz val="6.5"/>
        <color rgb="FF000000"/>
        <rFont val="Tahoma"/>
        <family val="2"/>
      </rPr>
      <t>MES</t>
    </r>
    <r>
      <rPr>
        <sz val="6.5"/>
        <color rgb="FF000000"/>
        <rFont val="Tahoma"/>
        <family val="2"/>
      </rPr>
      <t>. CONSIDERE LOS INCREMENTOS EN: VENTAS, PERSONAL, CONSUMO, RENTA, ETC.</t>
    </r>
  </si>
  <si>
    <t>(EN PROMEDIO MENSUAL)</t>
  </si>
  <si>
    <t>MUJERES</t>
  </si>
  <si>
    <t>HOMBRES</t>
  </si>
  <si>
    <t xml:space="preserve">     VENTAS EN PROMEDIO MENSUAL</t>
  </si>
  <si>
    <t>(TOTAL DE SUS VENTAS ORIGINADOS DEL NEGOCIO)</t>
  </si>
  <si>
    <t>INGRESOS POR SERVICIOS EN PROMEDIO MENSUAL</t>
  </si>
  <si>
    <t>(TOTAL DE SUS INGRESOS POR SERVICIOS ORIGINADOS DEL NEGOCIO)</t>
  </si>
  <si>
    <t xml:space="preserve">TOTAL DE INGRESOS </t>
  </si>
  <si>
    <t xml:space="preserve">     -COSTO DE VENTAS</t>
  </si>
  <si>
    <t xml:space="preserve">     -EMPAQUES </t>
  </si>
  <si>
    <t>(ENVOLTURAS, CAJAS, BOLSAS, ETC., PARA LOS PRODUCTOS QUE VENDE)</t>
  </si>
  <si>
    <t xml:space="preserve">     -COMISIONES POR VENTAS</t>
  </si>
  <si>
    <t xml:space="preserve">     -PROPAGANDA Y PUBLICIDAD</t>
  </si>
  <si>
    <t xml:space="preserve">     -GASOLINA</t>
  </si>
  <si>
    <t>(COMBUSTIBLE PARA LA ACTIVIDAD DEL NEGOCIO)</t>
  </si>
  <si>
    <t>(FACTURAS, NOTAS, OFICIOS, TONER, UTENSILIOS , ETC.)</t>
  </si>
  <si>
    <t xml:space="preserve">     -RENTA DEL LOCAL</t>
  </si>
  <si>
    <t>(IMPORTE PARA EL PAGO DE ARRENDAMIENTO DEL NEGOCIO)</t>
  </si>
  <si>
    <t>(IMPORTE PARA EL PAGO DEL SERVICIO DEL NEGOCIO)</t>
  </si>
  <si>
    <t xml:space="preserve">     -ENERGÍA ELÉCTRICA (CONSUMO MENSUAL)</t>
  </si>
  <si>
    <t>(IMPORTE PARA PAGO DEL SERVICIO  DEL NEGOCIO)</t>
  </si>
  <si>
    <t xml:space="preserve">     -SUELDOS (VENTA Y ADMINISTRACIÓN)</t>
  </si>
  <si>
    <t>(PERSONAL DE ÁREAS DE VENTA Y ADMINISTRACIÓN)</t>
  </si>
  <si>
    <t xml:space="preserve">     -GASTOS PERSONALES</t>
  </si>
  <si>
    <t>(SUELDO COMO EMPRESARIO)</t>
  </si>
  <si>
    <t xml:space="preserve">     - PAGO A ACREEDORES (DEUDAS)</t>
  </si>
  <si>
    <r>
      <t xml:space="preserve">(INCLUIR PAGO MENSUAL QUE APARECE EN </t>
    </r>
    <r>
      <rPr>
        <b/>
        <i/>
        <sz val="7"/>
        <rFont val="Tahoma"/>
        <family val="2"/>
      </rPr>
      <t>BURÓ DE CREDITO</t>
    </r>
    <r>
      <rPr>
        <i/>
        <sz val="7"/>
        <rFont val="Tahoma"/>
        <family val="2"/>
      </rPr>
      <t>)</t>
    </r>
  </si>
  <si>
    <t xml:space="preserve">     -OTROS GASTOS </t>
  </si>
  <si>
    <t>(OTROS GASTOS NO DESCRITOS EN ESTA RELACIÓN)</t>
  </si>
  <si>
    <t>( SUMATORIA DE COSTOS Y GASTOS )</t>
  </si>
  <si>
    <t>DIFERENCIA</t>
  </si>
  <si>
    <r>
      <t xml:space="preserve">PLENAMENTE CONSCIENTE DE SUS IMPLICACIONES Y ALCANCES, </t>
    </r>
    <r>
      <rPr>
        <b/>
        <u/>
        <sz val="8"/>
        <rFont val="Tahoma"/>
        <family val="2"/>
      </rPr>
      <t>DECLARO BAJO PROTESTA DE DECIR VERDAD</t>
    </r>
    <r>
      <rPr>
        <sz val="8"/>
        <rFont val="Tahoma"/>
        <family val="2"/>
      </rPr>
      <t xml:space="preserve">, QUE LOS DATOS ASENTADOS </t>
    </r>
  </si>
  <si>
    <t>EN EL PRESENTE DOCUMENTO, SON VERACES Y COMPROBABLES</t>
  </si>
  <si>
    <t>NACIONALIDAD:</t>
  </si>
  <si>
    <t>ESTADO CIVIL:</t>
  </si>
  <si>
    <t>FECHA DE NACIMIENTO:</t>
  </si>
  <si>
    <t>LUGAR DE NACIMIENTO</t>
  </si>
  <si>
    <t>DOMICILIO:</t>
  </si>
  <si>
    <t>CODIGO POSTAL:</t>
  </si>
  <si>
    <t>OCUPACION:</t>
  </si>
  <si>
    <t>AVAL O GARANTE:</t>
  </si>
  <si>
    <t>AVAL O GARANTE (2):</t>
  </si>
  <si>
    <t>CONYUGE DEL AVAL O GARANTE (2):</t>
  </si>
  <si>
    <t>RECURSOS PROPIOS: (MI APORTACIÓN)</t>
  </si>
  <si>
    <t>+</t>
  </si>
  <si>
    <t>RECURSOS FONDO PLATA: (LO QUE SOLICITO)</t>
  </si>
  <si>
    <t>=</t>
  </si>
  <si>
    <t>INVERSIÓN TOTAL: (VALOR DE MI PROYECTO.)</t>
  </si>
  <si>
    <t>CRÉDITO SIMPLE</t>
  </si>
  <si>
    <t>PLAZO:</t>
  </si>
  <si>
    <t>GRACIA:</t>
  </si>
  <si>
    <t>INCREMENTO</t>
  </si>
  <si>
    <t>SOLICITUD Y DESTINO DE CRÉDITO.</t>
  </si>
  <si>
    <t xml:space="preserve">R.F.C. </t>
  </si>
  <si>
    <t>R.F.C.</t>
  </si>
  <si>
    <t>EDAD:</t>
  </si>
  <si>
    <t>Nota: Acepto el cargo por la comisión por apertura</t>
  </si>
  <si>
    <r>
      <t>CAPITAL DE TRABAJO:</t>
    </r>
    <r>
      <rPr>
        <b/>
        <sz val="6"/>
        <rFont val="Tahoma"/>
        <family val="2"/>
      </rPr>
      <t xml:space="preserve">  (MERCANCÍAS, MATERIA PRIMA, GASTOS DE OPERACIÓN, ETC.)</t>
    </r>
  </si>
  <si>
    <r>
      <t xml:space="preserve">CRÉDITO SIMPLE MAQUINARIA Y/O EQUIPO :  ( </t>
    </r>
    <r>
      <rPr>
        <b/>
        <sz val="5"/>
        <rFont val="Tahoma"/>
        <family val="2"/>
      </rPr>
      <t>MÁQUINAS, ESTANTERÍA, MOBILIARIO, EQUIPO DE TRANSPORTE, ETC.</t>
    </r>
    <r>
      <rPr>
        <b/>
        <sz val="7"/>
        <rFont val="Tahoma"/>
        <family val="2"/>
      </rPr>
      <t>)</t>
    </r>
  </si>
  <si>
    <r>
      <t>CRÉDITO SIMPLE INSTALACIONES FÍSICAS: (</t>
    </r>
    <r>
      <rPr>
        <b/>
        <sz val="6"/>
        <rFont val="Tahoma"/>
        <family val="2"/>
      </rPr>
      <t>CONSTRUCCIÓN, AMPLIACIÓN Y REMODELACIÓN</t>
    </r>
    <r>
      <rPr>
        <b/>
        <sz val="7"/>
        <rFont val="Tahoma"/>
        <family val="2"/>
      </rPr>
      <t>):</t>
    </r>
  </si>
  <si>
    <t>CRÉDITO EN CUENTA CORRIENTE</t>
  </si>
  <si>
    <t>CASADA(O) POR SOCIEDAD CONYUGAL</t>
  </si>
  <si>
    <t>CASADA(O) POR SEPARACION DE BIENES</t>
  </si>
  <si>
    <t>TERRENO</t>
  </si>
  <si>
    <t>SOLTERA (O)</t>
  </si>
  <si>
    <t>Aguascalientes</t>
  </si>
  <si>
    <t>AS</t>
  </si>
  <si>
    <t>Baja California</t>
  </si>
  <si>
    <t>BC</t>
  </si>
  <si>
    <t>Baja California Sur</t>
  </si>
  <si>
    <t>BS</t>
  </si>
  <si>
    <t>Campeche</t>
  </si>
  <si>
    <t>CC</t>
  </si>
  <si>
    <t>Chiapas</t>
  </si>
  <si>
    <t>CS</t>
  </si>
  <si>
    <t>Chihuahua</t>
  </si>
  <si>
    <t>CH</t>
  </si>
  <si>
    <t>Ciudad de México</t>
  </si>
  <si>
    <t>DF</t>
  </si>
  <si>
    <t>Coahuila</t>
  </si>
  <si>
    <t>CL</t>
  </si>
  <si>
    <t>Colima</t>
  </si>
  <si>
    <t>CM</t>
  </si>
  <si>
    <t>Durango</t>
  </si>
  <si>
    <t>DG</t>
  </si>
  <si>
    <t>Guanajuato</t>
  </si>
  <si>
    <t>GT</t>
  </si>
  <si>
    <t>Guerrero</t>
  </si>
  <si>
    <t>GR</t>
  </si>
  <si>
    <t>Hidalgo</t>
  </si>
  <si>
    <t>HG</t>
  </si>
  <si>
    <t>Jalisco</t>
  </si>
  <si>
    <t>JC</t>
  </si>
  <si>
    <t>México</t>
  </si>
  <si>
    <t>MC</t>
  </si>
  <si>
    <t>Michoacán</t>
  </si>
  <si>
    <t>MN</t>
  </si>
  <si>
    <t>Morelos</t>
  </si>
  <si>
    <t>MS</t>
  </si>
  <si>
    <t>Nayarit</t>
  </si>
  <si>
    <t>NT</t>
  </si>
  <si>
    <t>Nuevo León</t>
  </si>
  <si>
    <t>NL</t>
  </si>
  <si>
    <t>Oaxaca</t>
  </si>
  <si>
    <t>OC</t>
  </si>
  <si>
    <t>Puebla</t>
  </si>
  <si>
    <t>PL</t>
  </si>
  <si>
    <t>Querétaro</t>
  </si>
  <si>
    <t>QO</t>
  </si>
  <si>
    <t>Quintana Roo</t>
  </si>
  <si>
    <t>QR</t>
  </si>
  <si>
    <t>San Luis Potosí</t>
  </si>
  <si>
    <t>SP</t>
  </si>
  <si>
    <t>Sinaloa</t>
  </si>
  <si>
    <t>SL</t>
  </si>
  <si>
    <t>Sonora</t>
  </si>
  <si>
    <t>SR</t>
  </si>
  <si>
    <t>Tabasco</t>
  </si>
  <si>
    <t>TC</t>
  </si>
  <si>
    <t>Tamaulipas</t>
  </si>
  <si>
    <t>TS</t>
  </si>
  <si>
    <t>Tlaxcala</t>
  </si>
  <si>
    <t>TL</t>
  </si>
  <si>
    <t>Veracruz</t>
  </si>
  <si>
    <t>VZ</t>
  </si>
  <si>
    <t>Yucatán</t>
  </si>
  <si>
    <t>YN</t>
  </si>
  <si>
    <t>Zacatecas</t>
  </si>
  <si>
    <t>ZS</t>
  </si>
  <si>
    <t>Nacido en el extranjero</t>
  </si>
  <si>
    <t>NE</t>
  </si>
  <si>
    <t>REPRESENTANTE LEGAL:</t>
  </si>
  <si>
    <r>
      <t xml:space="preserve">IMPORTE EN </t>
    </r>
    <r>
      <rPr>
        <b/>
        <i/>
        <sz val="6.5"/>
        <rFont val="Tahoma"/>
        <family val="2"/>
      </rPr>
      <t>EFECTIVO</t>
    </r>
    <r>
      <rPr>
        <i/>
        <sz val="6.5"/>
        <rFont val="Tahoma"/>
        <family val="2"/>
      </rPr>
      <t xml:space="preserve"> CON EL QUE CUENTA SU NEGOCIO A LA FECHA DE ESTA DECLARACIÓN</t>
    </r>
  </si>
  <si>
    <r>
      <rPr>
        <b/>
        <i/>
        <sz val="6.5"/>
        <rFont val="Tahoma"/>
        <family val="2"/>
      </rPr>
      <t>SALDO</t>
    </r>
    <r>
      <rPr>
        <i/>
        <sz val="6.5"/>
        <rFont val="Tahoma"/>
        <family val="2"/>
      </rPr>
      <t xml:space="preserve"> CON QUE CUENTA SU NEGOCIO A LA FECHA DE  ESTA DECLARACIÓN</t>
    </r>
  </si>
  <si>
    <t>(MERCANCÍAS CONSUMIDAS)</t>
  </si>
  <si>
    <t>(SI SU NEGOCIO PAGA COMISIÓN POR LAS VENTAS, % DE COMISIÓN)</t>
  </si>
  <si>
    <t>(GASTOS DE PROMOCIÓN DE SU NEGOCIO, VOLANTES, SPOT,  PERIFONEO, ETC.)</t>
  </si>
  <si>
    <t xml:space="preserve">     -PAPELERÍA</t>
  </si>
  <si>
    <t xml:space="preserve">     -TELÉFONO</t>
  </si>
  <si>
    <t xml:space="preserve">2. SALDO EN BANCOS  (SÓLO DE LAS CUENTAS A SU NOMBRE) </t>
  </si>
  <si>
    <r>
      <t xml:space="preserve">6. MAQUINARIA Y/O EQUIPO CON QUE CUENTA SU NEGOCIO </t>
    </r>
    <r>
      <rPr>
        <i/>
        <sz val="8.5"/>
        <rFont val="Tahoma"/>
        <family val="2"/>
      </rPr>
      <t>(COMPRESORES, MÁQUINAS , MOLINOS, BÁSCULAS, HERRAMIENTAS,ETC)</t>
    </r>
  </si>
  <si>
    <r>
      <t xml:space="preserve">LEA CUIDADOSAMENTE  Y RECABE LA INFORMACIÓN </t>
    </r>
    <r>
      <rPr>
        <b/>
        <i/>
        <u/>
        <sz val="6"/>
        <rFont val="Tahoma"/>
        <family val="2"/>
      </rPr>
      <t>COMPLETA.</t>
    </r>
  </si>
  <si>
    <t>GÉNERO:</t>
  </si>
  <si>
    <t>CÓDIGO POSTAL:</t>
  </si>
  <si>
    <t>ACTIVIDAD EMPRESARIAL (QUÉ TIPO DE NEGOCIO ES / SERÁ):</t>
  </si>
  <si>
    <t xml:space="preserve">ESPECIFIQUE EL DESTINO DEL CRÉDITO </t>
  </si>
  <si>
    <t>DATOS GENERALES DE LAS PERSONAS QUE INTERVIENEN EN EL CRÉDITO A NOMBRE DE:</t>
  </si>
  <si>
    <t>SOLICITANTE DE CRÉDITO:</t>
  </si>
  <si>
    <t>OCUPACIÓN:</t>
  </si>
  <si>
    <t>CÓNYUGE SOLICITANTE:</t>
  </si>
  <si>
    <t>CÓNYUGE DEL AVAL O GARANTE:</t>
  </si>
  <si>
    <t>(CAMIONETAS, AUTOMÓVILES, MOTOCICLETAS, O CUALQUIER OTRO EQUIPO DE TRANSPORTE)</t>
  </si>
  <si>
    <t>ANTIGÜEDAD EN DOM.</t>
  </si>
  <si>
    <t>PARENTESCO:</t>
  </si>
  <si>
    <t xml:space="preserve">TRABAJO EN LA EMPRESA DENOMINADA: </t>
  </si>
  <si>
    <t>TELÉFONO:</t>
  </si>
  <si>
    <t xml:space="preserve">DECLARO BAJO PROTESTA DE DECIR VERDAD QUE MIS INGRESOS MENSUALES SON: </t>
  </si>
  <si>
    <t>CON DOMICILIO LABORAL EN:</t>
  </si>
  <si>
    <t>EN EL ENTENDIDO QUE EN CASO DE DEJAR DE PAGAR EL SR (LA SRA) :</t>
  </si>
  <si>
    <t xml:space="preserve">MANIFESTACIÓN AVAL </t>
  </si>
  <si>
    <t>ANIGÜEDAD:</t>
  </si>
  <si>
    <t>8 ESPIGUEROS PARA 36 CHAROLAS C/U</t>
  </si>
  <si>
    <t>VITRINA MOSTRADOR</t>
  </si>
  <si>
    <t>3 REVOLVEDORAS Y 1 BATIDORA PARA 1 BULTO C/U</t>
  </si>
  <si>
    <t>1 HORNO DE LADRILLO CON 1 QUEMADOR</t>
  </si>
  <si>
    <t>500 CHAROLAS Y MATERIAL DE TRABAJO</t>
  </si>
  <si>
    <t>1 CAMIONETA FORD F150 2008</t>
  </si>
  <si>
    <t>1 CAMIONETA NISSAN NP 300 2018</t>
  </si>
  <si>
    <t>1 CAMIONETA FRONTIER 2023</t>
  </si>
  <si>
    <t>PREDIO URBANO UBICADO EN MARTIRES DEL 68 COL. FCO VILLA</t>
  </si>
  <si>
    <t>REUH851128HZSYRG08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</si>
</sst>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dd/mm/yyyy;@"/>
  </numFmts>
  <fonts count="53" x14ac:knownFonts="1">
    <font>
      <sz val="10"/>
      <name val="Arial"/>
    </font>
    <font>
      <sz val="11"/>
      <color theme="1"/>
      <name val="Calibri"/>
      <family val="2"/>
      <scheme val="minor"/>
    </font>
    <font>
      <sz val="10"/>
      <name val="Tahoma"/>
      <family val="2"/>
    </font>
    <font>
      <b/>
      <sz val="14"/>
      <name val="Tahoma"/>
      <family val="2"/>
    </font>
    <font>
      <sz val="7"/>
      <name val="Tahoma"/>
      <family val="2"/>
    </font>
    <font>
      <b/>
      <sz val="7"/>
      <name val="Tahoma"/>
      <family val="2"/>
    </font>
    <font>
      <b/>
      <sz val="6"/>
      <name val="Tahoma"/>
      <family val="2"/>
    </font>
    <font>
      <sz val="6"/>
      <name val="Tahoma"/>
      <family val="2"/>
    </font>
    <font>
      <b/>
      <sz val="9"/>
      <name val="Tahoma"/>
      <family val="2"/>
    </font>
    <font>
      <sz val="8"/>
      <name val="Tahoma"/>
      <family val="2"/>
    </font>
    <font>
      <b/>
      <i/>
      <sz val="7"/>
      <name val="Tahoma"/>
      <family val="2"/>
    </font>
    <font>
      <b/>
      <sz val="10"/>
      <name val="Tahoma"/>
      <family val="2"/>
    </font>
    <font>
      <sz val="10"/>
      <name val="Arial"/>
      <family val="2"/>
    </font>
    <font>
      <b/>
      <i/>
      <sz val="10"/>
      <name val="Tahoma"/>
      <family val="2"/>
    </font>
    <font>
      <u/>
      <sz val="10"/>
      <color theme="10"/>
      <name val="Arial"/>
      <family val="2"/>
    </font>
    <font>
      <u/>
      <sz val="7"/>
      <color theme="10"/>
      <name val="Arial"/>
      <family val="2"/>
    </font>
    <font>
      <b/>
      <i/>
      <sz val="9"/>
      <name val="Tahoma"/>
      <family val="2"/>
    </font>
    <font>
      <b/>
      <sz val="8"/>
      <name val="Tahoma"/>
      <family val="2"/>
    </font>
    <font>
      <b/>
      <u/>
      <sz val="8"/>
      <name val="Tahoma"/>
      <family val="2"/>
    </font>
    <font>
      <b/>
      <i/>
      <sz val="8"/>
      <name val="Tahoma"/>
      <family val="2"/>
    </font>
    <font>
      <i/>
      <sz val="7"/>
      <name val="Tahoma"/>
      <family val="2"/>
    </font>
    <font>
      <b/>
      <sz val="11"/>
      <name val="Tahoma"/>
      <family val="2"/>
    </font>
    <font>
      <b/>
      <sz val="12"/>
      <name val="Tahoma"/>
      <family val="2"/>
    </font>
    <font>
      <sz val="8.5"/>
      <name val="Tahoma"/>
      <family val="2"/>
    </font>
    <font>
      <i/>
      <sz val="8.5"/>
      <name val="Tahoma"/>
      <family val="2"/>
    </font>
    <font>
      <i/>
      <sz val="6.5"/>
      <name val="Tahoma"/>
      <family val="2"/>
    </font>
    <font>
      <sz val="6.5"/>
      <name val="Tahoma"/>
      <family val="2"/>
    </font>
    <font>
      <b/>
      <i/>
      <sz val="6.5"/>
      <name val="Tahoma"/>
      <family val="2"/>
    </font>
    <font>
      <i/>
      <sz val="6"/>
      <name val="Tahoma"/>
      <family val="2"/>
    </font>
    <font>
      <b/>
      <i/>
      <u/>
      <sz val="6"/>
      <name val="Tahoma"/>
      <family val="2"/>
    </font>
    <font>
      <sz val="11"/>
      <color theme="1"/>
      <name val="Tahoma"/>
      <family val="2"/>
    </font>
    <font>
      <b/>
      <sz val="6.5"/>
      <color rgb="FF000000"/>
      <name val="Tahoma"/>
      <family val="2"/>
    </font>
    <font>
      <sz val="6.5"/>
      <color rgb="FF000000"/>
      <name val="Tahoma"/>
      <family val="2"/>
    </font>
    <font>
      <b/>
      <sz val="9"/>
      <color indexed="9"/>
      <name val="Tahoma"/>
      <family val="2"/>
    </font>
    <font>
      <sz val="9"/>
      <color indexed="9"/>
      <name val="Tahoma"/>
      <family val="2"/>
    </font>
    <font>
      <b/>
      <sz val="12"/>
      <color indexed="9"/>
      <name val="Tahoma"/>
      <family val="2"/>
    </font>
    <font>
      <sz val="11"/>
      <name val="Tahoma"/>
      <family val="2"/>
    </font>
    <font>
      <b/>
      <u/>
      <sz val="9"/>
      <color indexed="9"/>
      <name val="Tahoma"/>
      <family val="2"/>
    </font>
    <font>
      <b/>
      <sz val="10"/>
      <color rgb="FFB00000"/>
      <name val="Arial"/>
      <family val="2"/>
    </font>
    <font>
      <b/>
      <u/>
      <sz val="10"/>
      <color rgb="FFB00000"/>
      <name val="Arial"/>
      <family val="2"/>
    </font>
    <font>
      <u/>
      <sz val="10"/>
      <name val="Arial"/>
      <family val="2"/>
    </font>
    <font>
      <b/>
      <u/>
      <sz val="9"/>
      <name val="Tahoma"/>
      <family val="2"/>
    </font>
    <font>
      <sz val="7"/>
      <color theme="0"/>
      <name val="Tahoma"/>
      <family val="2"/>
    </font>
    <font>
      <sz val="8"/>
      <color theme="1"/>
      <name val="Tahoma"/>
      <family val="2"/>
    </font>
    <font>
      <sz val="10"/>
      <color theme="0"/>
      <name val="Tahoma"/>
      <family val="2"/>
    </font>
    <font>
      <b/>
      <sz val="9"/>
      <color rgb="FFFFFFFF"/>
      <name val="Tahoma"/>
      <family val="2"/>
    </font>
    <font>
      <sz val="9"/>
      <color rgb="FFFFFFFF"/>
      <name val="Tahoma"/>
      <family val="2"/>
    </font>
    <font>
      <b/>
      <u/>
      <sz val="9"/>
      <color rgb="FFFFFFFF"/>
      <name val="Tahoma"/>
      <family val="2"/>
    </font>
    <font>
      <sz val="8"/>
      <color rgb="FFFFFFFF"/>
      <name val="Tahoma"/>
      <family val="2"/>
    </font>
    <font>
      <u/>
      <sz val="9"/>
      <color theme="10"/>
      <name val="Arial"/>
      <family val="2"/>
    </font>
    <font>
      <b/>
      <sz val="5"/>
      <name val="Tahoma"/>
      <family val="2"/>
    </font>
    <font>
      <sz val="11"/>
      <color rgb="FF000000"/>
      <name val="Calibri"/>
      <family val="2"/>
    </font>
    <font>
      <sz val="9"/>
      <color indexed="81"/>
      <name val="Tahoma"/>
      <charset val="1"/>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s>
  <cellStyleXfs count="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4" fillId="0" borderId="0" applyNumberForma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376">
    <xf numFmtId="0" fontId="0" fillId="0" borderId="0" xfId="0"/>
    <xf numFmtId="0" fontId="4" fillId="2" borderId="0" xfId="0" applyFont="1" applyFill="1"/>
    <xf numFmtId="0" fontId="2" fillId="2" borderId="0" xfId="0" applyFont="1" applyFill="1"/>
    <xf numFmtId="0" fontId="4" fillId="2" borderId="4" xfId="0" applyFont="1" applyFill="1" applyBorder="1"/>
    <xf numFmtId="0" fontId="5" fillId="2" borderId="4" xfId="0" applyFont="1" applyFill="1" applyBorder="1"/>
    <xf numFmtId="0" fontId="2" fillId="2" borderId="4" xfId="0" applyFont="1" applyFill="1" applyBorder="1"/>
    <xf numFmtId="0" fontId="5" fillId="2" borderId="0" xfId="0" applyFont="1" applyFill="1"/>
    <xf numFmtId="0" fontId="9" fillId="2" borderId="4" xfId="5" applyFont="1" applyFill="1" applyBorder="1"/>
    <xf numFmtId="0" fontId="9" fillId="2" borderId="0" xfId="5" applyFont="1" applyFill="1"/>
    <xf numFmtId="164" fontId="13" fillId="6" borderId="5" xfId="6" applyNumberFormat="1" applyFont="1" applyFill="1" applyBorder="1" applyAlignment="1" applyProtection="1"/>
    <xf numFmtId="0" fontId="17" fillId="2" borderId="0" xfId="5" applyFont="1" applyFill="1"/>
    <xf numFmtId="0" fontId="17" fillId="2" borderId="4" xfId="5" applyFont="1" applyFill="1" applyBorder="1"/>
    <xf numFmtId="164" fontId="13" fillId="6" borderId="7" xfId="6" applyNumberFormat="1" applyFont="1" applyFill="1" applyBorder="1" applyAlignment="1" applyProtection="1"/>
    <xf numFmtId="0" fontId="17" fillId="2" borderId="6" xfId="5" applyFont="1" applyFill="1" applyBorder="1"/>
    <xf numFmtId="9" fontId="19" fillId="4" borderId="12" xfId="7" applyFont="1" applyFill="1" applyBorder="1" applyProtection="1"/>
    <xf numFmtId="164" fontId="13" fillId="4" borderId="7" xfId="6" applyNumberFormat="1" applyFont="1" applyFill="1" applyBorder="1" applyAlignment="1" applyProtection="1"/>
    <xf numFmtId="164" fontId="13" fillId="4" borderId="7" xfId="6" applyNumberFormat="1" applyFont="1" applyFill="1" applyBorder="1" applyAlignment="1" applyProtection="1">
      <protection locked="0"/>
    </xf>
    <xf numFmtId="0" fontId="4" fillId="2" borderId="0" xfId="5" applyFont="1" applyFill="1"/>
    <xf numFmtId="0" fontId="22" fillId="2" borderId="0" xfId="5" applyFont="1" applyFill="1" applyAlignment="1">
      <alignment vertical="center"/>
    </xf>
    <xf numFmtId="0" fontId="22" fillId="2" borderId="2" xfId="5" applyFont="1" applyFill="1" applyBorder="1" applyAlignment="1">
      <alignment vertical="center"/>
    </xf>
    <xf numFmtId="0" fontId="4" fillId="2" borderId="5" xfId="5" applyFont="1" applyFill="1" applyBorder="1"/>
    <xf numFmtId="0" fontId="11" fillId="2" borderId="0" xfId="5" applyFont="1" applyFill="1"/>
    <xf numFmtId="0" fontId="11" fillId="7" borderId="5" xfId="5" applyFont="1" applyFill="1" applyBorder="1"/>
    <xf numFmtId="164" fontId="11" fillId="2" borderId="0" xfId="5" applyNumberFormat="1" applyFont="1" applyFill="1"/>
    <xf numFmtId="0" fontId="7" fillId="2" borderId="0" xfId="5" applyFont="1" applyFill="1"/>
    <xf numFmtId="0" fontId="3" fillId="2" borderId="0" xfId="5" applyFont="1" applyFill="1" applyAlignment="1">
      <alignment vertical="center" wrapText="1"/>
    </xf>
    <xf numFmtId="0" fontId="28" fillId="2" borderId="0" xfId="5" applyFont="1" applyFill="1" applyAlignment="1">
      <alignment vertical="center"/>
    </xf>
    <xf numFmtId="0" fontId="11" fillId="2" borderId="0" xfId="5" applyFont="1" applyFill="1" applyAlignment="1">
      <alignment horizontal="center"/>
    </xf>
    <xf numFmtId="0" fontId="30" fillId="0" borderId="0" xfId="5" applyFont="1" applyProtection="1">
      <protection locked="0"/>
    </xf>
    <xf numFmtId="0" fontId="30" fillId="2" borderId="0" xfId="5" applyFont="1" applyFill="1"/>
    <xf numFmtId="0" fontId="9" fillId="2" borderId="0" xfId="5" applyFont="1" applyFill="1" applyAlignment="1">
      <alignment horizontal="center"/>
    </xf>
    <xf numFmtId="0" fontId="3" fillId="2" borderId="6" xfId="5" applyFont="1" applyFill="1" applyBorder="1" applyAlignment="1">
      <alignment vertical="center" wrapText="1"/>
    </xf>
    <xf numFmtId="0" fontId="9" fillId="2" borderId="6" xfId="5" applyFont="1" applyFill="1" applyBorder="1" applyAlignment="1">
      <alignment horizontal="center"/>
    </xf>
    <xf numFmtId="44" fontId="13" fillId="2" borderId="6" xfId="6" applyFont="1" applyFill="1" applyBorder="1" applyAlignment="1" applyProtection="1"/>
    <xf numFmtId="0" fontId="4" fillId="2" borderId="6" xfId="5" applyFont="1" applyFill="1" applyBorder="1"/>
    <xf numFmtId="0" fontId="9" fillId="2" borderId="6" xfId="5" applyFont="1" applyFill="1" applyBorder="1"/>
    <xf numFmtId="164" fontId="11" fillId="2" borderId="6" xfId="5" applyNumberFormat="1" applyFont="1" applyFill="1" applyBorder="1"/>
    <xf numFmtId="0" fontId="11" fillId="2" borderId="6" xfId="5" applyFont="1" applyFill="1" applyBorder="1"/>
    <xf numFmtId="0" fontId="4" fillId="2" borderId="8" xfId="5" applyFont="1" applyFill="1" applyBorder="1"/>
    <xf numFmtId="0" fontId="4" fillId="2" borderId="4" xfId="5" applyFont="1" applyFill="1" applyBorder="1"/>
    <xf numFmtId="0" fontId="22" fillId="2" borderId="3" xfId="5" applyFont="1" applyFill="1" applyBorder="1" applyAlignment="1">
      <alignment vertical="center"/>
    </xf>
    <xf numFmtId="0" fontId="22" fillId="2" borderId="6" xfId="5" applyFont="1" applyFill="1" applyBorder="1" applyAlignment="1">
      <alignment vertical="center"/>
    </xf>
    <xf numFmtId="0" fontId="22" fillId="2" borderId="4" xfId="5" applyFont="1" applyFill="1" applyBorder="1" applyAlignment="1">
      <alignment vertical="top"/>
    </xf>
    <xf numFmtId="0" fontId="9" fillId="2" borderId="7" xfId="5" applyFont="1" applyFill="1" applyBorder="1"/>
    <xf numFmtId="0" fontId="9" fillId="2" borderId="8" xfId="5" applyFont="1" applyFill="1" applyBorder="1"/>
    <xf numFmtId="0" fontId="2" fillId="0" borderId="0" xfId="0" applyFont="1"/>
    <xf numFmtId="0" fontId="2" fillId="0" borderId="13" xfId="0" applyFont="1" applyBorder="1" applyAlignment="1">
      <alignment horizontal="left"/>
    </xf>
    <xf numFmtId="0" fontId="7" fillId="2" borderId="0" xfId="0" applyFont="1" applyFill="1" applyAlignment="1">
      <alignment horizontal="center"/>
    </xf>
    <xf numFmtId="0" fontId="30" fillId="2" borderId="0" xfId="5" applyFont="1" applyFill="1" applyProtection="1">
      <protection locked="0"/>
    </xf>
    <xf numFmtId="9" fontId="19" fillId="4" borderId="12" xfId="3" applyFont="1" applyFill="1" applyBorder="1" applyProtection="1"/>
    <xf numFmtId="0" fontId="2" fillId="2" borderId="6" xfId="0" applyFont="1" applyFill="1" applyBorder="1"/>
    <xf numFmtId="0" fontId="0" fillId="0" borderId="0" xfId="0" applyProtection="1">
      <protection locked="0"/>
    </xf>
    <xf numFmtId="0" fontId="2" fillId="0" borderId="0" xfId="0" applyFont="1" applyProtection="1">
      <protection locked="0"/>
    </xf>
    <xf numFmtId="0" fontId="0" fillId="2" borderId="0" xfId="0" applyFill="1" applyProtection="1">
      <protection locked="0"/>
    </xf>
    <xf numFmtId="0" fontId="39" fillId="2" borderId="0" xfId="0" applyFont="1" applyFill="1" applyProtection="1">
      <protection locked="0"/>
    </xf>
    <xf numFmtId="0" fontId="40" fillId="2" borderId="0" xfId="0" applyFont="1" applyFill="1" applyProtection="1">
      <protection locked="0"/>
    </xf>
    <xf numFmtId="0" fontId="38" fillId="2" borderId="0" xfId="0" applyFont="1" applyFill="1" applyProtection="1">
      <protection locked="0"/>
    </xf>
    <xf numFmtId="43" fontId="0" fillId="2" borderId="0" xfId="1" applyFont="1" applyFill="1" applyProtection="1">
      <protection locked="0"/>
    </xf>
    <xf numFmtId="0" fontId="2" fillId="2" borderId="0" xfId="0" applyFont="1" applyFill="1" applyProtection="1">
      <protection locked="0"/>
    </xf>
    <xf numFmtId="0" fontId="44" fillId="2" borderId="0" xfId="0" applyFont="1" applyFill="1" applyProtection="1">
      <protection locked="0"/>
    </xf>
    <xf numFmtId="0" fontId="2" fillId="2" borderId="7" xfId="0" applyFont="1" applyFill="1" applyBorder="1"/>
    <xf numFmtId="0" fontId="2" fillId="0" borderId="6" xfId="0" applyFont="1" applyBorder="1"/>
    <xf numFmtId="0" fontId="2" fillId="2" borderId="8" xfId="0" applyFont="1" applyFill="1" applyBorder="1"/>
    <xf numFmtId="0" fontId="4" fillId="2" borderId="6" xfId="0" applyFont="1" applyFill="1" applyBorder="1"/>
    <xf numFmtId="0" fontId="2" fillId="2" borderId="5" xfId="0" applyFont="1" applyFill="1" applyBorder="1"/>
    <xf numFmtId="0" fontId="0" fillId="2" borderId="0" xfId="0" applyFill="1"/>
    <xf numFmtId="0" fontId="2" fillId="0" borderId="4" xfId="0" applyFont="1" applyBorder="1"/>
    <xf numFmtId="0" fontId="9" fillId="2" borderId="5" xfId="0" applyFont="1" applyFill="1" applyBorder="1" applyAlignment="1">
      <alignment horizontal="center" vertical="top"/>
    </xf>
    <xf numFmtId="0" fontId="30" fillId="2" borderId="5" xfId="5" applyFont="1" applyFill="1" applyBorder="1"/>
    <xf numFmtId="0" fontId="30" fillId="2" borderId="4" xfId="5" applyFont="1" applyFill="1" applyBorder="1"/>
    <xf numFmtId="0" fontId="30" fillId="2" borderId="6" xfId="5" applyFont="1" applyFill="1" applyBorder="1"/>
    <xf numFmtId="0" fontId="5" fillId="2" borderId="4" xfId="5" applyFont="1" applyFill="1" applyBorder="1"/>
    <xf numFmtId="0" fontId="5" fillId="2" borderId="0" xfId="5" applyFont="1" applyFill="1"/>
    <xf numFmtId="164" fontId="4" fillId="2" borderId="6" xfId="5" applyNumberFormat="1" applyFont="1" applyFill="1" applyBorder="1"/>
    <xf numFmtId="0" fontId="4" fillId="2" borderId="7" xfId="5" applyFont="1" applyFill="1" applyBorder="1"/>
    <xf numFmtId="0" fontId="43" fillId="2" borderId="0" xfId="5" applyFont="1" applyFill="1"/>
    <xf numFmtId="0" fontId="30" fillId="0" borderId="0" xfId="5" applyFont="1"/>
    <xf numFmtId="1" fontId="42" fillId="2" borderId="0" xfId="1" applyNumberFormat="1" applyFont="1" applyFill="1" applyAlignment="1" applyProtection="1">
      <alignment horizontal="center"/>
    </xf>
    <xf numFmtId="0" fontId="4" fillId="2" borderId="1" xfId="5" applyFont="1" applyFill="1" applyBorder="1"/>
    <xf numFmtId="0" fontId="4" fillId="2" borderId="2" xfId="5" applyFont="1" applyFill="1" applyBorder="1"/>
    <xf numFmtId="0" fontId="4" fillId="0" borderId="0" xfId="5" applyFont="1"/>
    <xf numFmtId="0" fontId="30" fillId="0" borderId="4" xfId="5" applyFont="1" applyBorder="1"/>
    <xf numFmtId="0" fontId="11" fillId="0" borderId="0" xfId="0" applyFont="1"/>
    <xf numFmtId="0" fontId="2" fillId="0" borderId="0" xfId="0" applyFont="1" applyAlignment="1">
      <alignment horizontal="left"/>
    </xf>
    <xf numFmtId="0" fontId="4" fillId="2" borderId="6" xfId="5" applyFont="1" applyFill="1" applyBorder="1" applyAlignment="1">
      <alignment horizontal="center"/>
    </xf>
    <xf numFmtId="0" fontId="22" fillId="2" borderId="0" xfId="5" applyFont="1" applyFill="1" applyAlignment="1">
      <alignment horizontal="center" vertical="center"/>
    </xf>
    <xf numFmtId="165" fontId="2" fillId="0" borderId="13" xfId="0" applyNumberFormat="1" applyFont="1" applyBorder="1" applyAlignment="1">
      <alignment horizontal="left"/>
    </xf>
    <xf numFmtId="0" fontId="2" fillId="0" borderId="14" xfId="0" applyFont="1" applyBorder="1" applyAlignment="1" applyProtection="1">
      <alignment horizontal="left"/>
      <protection locked="0"/>
    </xf>
    <xf numFmtId="0" fontId="2" fillId="0" borderId="13" xfId="0" applyFont="1" applyBorder="1" applyAlignment="1" applyProtection="1">
      <alignment horizontal="left"/>
      <protection locked="0"/>
    </xf>
    <xf numFmtId="9" fontId="19" fillId="6" borderId="12" xfId="3" applyFont="1" applyFill="1" applyBorder="1" applyProtection="1"/>
    <xf numFmtId="0" fontId="12" fillId="2" borderId="0" xfId="0" applyFont="1" applyFill="1" applyProtection="1">
      <protection locked="0"/>
    </xf>
    <xf numFmtId="0" fontId="21" fillId="2" borderId="4" xfId="5" applyFont="1" applyFill="1" applyBorder="1" applyAlignment="1">
      <alignment horizontal="center" vertical="center"/>
    </xf>
    <xf numFmtId="0" fontId="21" fillId="2" borderId="0" xfId="5" applyFont="1" applyFill="1" applyAlignment="1">
      <alignment horizontal="center" vertical="center"/>
    </xf>
    <xf numFmtId="0" fontId="5" fillId="2" borderId="0" xfId="0" applyFont="1" applyFill="1" applyAlignment="1">
      <alignment vertical="center" wrapText="1"/>
    </xf>
    <xf numFmtId="0" fontId="4" fillId="2" borderId="4" xfId="5" applyFont="1" applyFill="1" applyBorder="1" applyAlignment="1">
      <alignment horizontal="left"/>
    </xf>
    <xf numFmtId="0" fontId="4" fillId="2" borderId="0" xfId="5" applyFont="1" applyFill="1" applyAlignment="1">
      <alignment horizontal="left"/>
    </xf>
    <xf numFmtId="1" fontId="4" fillId="2" borderId="0" xfId="0" quotePrefix="1" applyNumberFormat="1" applyFont="1" applyFill="1" applyAlignment="1">
      <alignment horizontal="center"/>
    </xf>
    <xf numFmtId="0" fontId="4" fillId="2" borderId="0" xfId="0" applyFont="1" applyFill="1" applyAlignment="1">
      <alignment horizontal="left"/>
    </xf>
    <xf numFmtId="0" fontId="16" fillId="0" borderId="0" xfId="0" applyFont="1" applyProtection="1">
      <protection locked="0"/>
    </xf>
    <xf numFmtId="0" fontId="16" fillId="0" borderId="6" xfId="0" applyFont="1" applyBorder="1" applyProtection="1">
      <protection locked="0"/>
    </xf>
    <xf numFmtId="0" fontId="3" fillId="2" borderId="2" xfId="5" applyFont="1" applyFill="1" applyBorder="1" applyAlignment="1">
      <alignment vertical="center" wrapText="1"/>
    </xf>
    <xf numFmtId="0" fontId="3" fillId="2" borderId="3" xfId="5" applyFont="1" applyFill="1" applyBorder="1" applyAlignment="1">
      <alignment vertical="center" wrapText="1"/>
    </xf>
    <xf numFmtId="14" fontId="51" fillId="0" borderId="0" xfId="0" applyNumberFormat="1" applyFont="1"/>
    <xf numFmtId="1" fontId="13" fillId="4" borderId="12" xfId="5" applyNumberFormat="1" applyFont="1" applyFill="1" applyBorder="1" applyAlignment="1" applyProtection="1">
      <alignment horizontal="center"/>
      <protection locked="0"/>
    </xf>
    <xf numFmtId="0" fontId="13" fillId="4" borderId="12" xfId="5" applyFont="1" applyFill="1" applyBorder="1" applyAlignment="1" applyProtection="1">
      <alignment horizontal="center"/>
      <protection locked="0"/>
    </xf>
    <xf numFmtId="9" fontId="11" fillId="2" borderId="12" xfId="3" applyFont="1" applyFill="1" applyBorder="1" applyProtection="1">
      <protection locked="0"/>
    </xf>
    <xf numFmtId="49" fontId="2" fillId="0" borderId="13" xfId="0" applyNumberFormat="1" applyFont="1" applyBorder="1" applyAlignment="1" applyProtection="1">
      <alignment horizontal="left"/>
      <protection locked="0"/>
    </xf>
    <xf numFmtId="14" fontId="2" fillId="0" borderId="14" xfId="0" applyNumberFormat="1" applyFont="1" applyBorder="1" applyAlignment="1" applyProtection="1">
      <alignment horizontal="left"/>
      <protection locked="0"/>
    </xf>
    <xf numFmtId="0" fontId="4" fillId="0" borderId="4" xfId="0" applyFont="1" applyBorder="1"/>
    <xf numFmtId="0" fontId="2" fillId="0" borderId="0" xfId="0" applyFont="1" applyAlignment="1" applyProtection="1">
      <alignment horizontal="left"/>
      <protection locked="0"/>
    </xf>
    <xf numFmtId="0" fontId="4" fillId="2" borderId="12" xfId="0" applyFont="1" applyFill="1" applyBorder="1"/>
    <xf numFmtId="0" fontId="4" fillId="2" borderId="9" xfId="0" applyFont="1" applyFill="1" applyBorder="1"/>
    <xf numFmtId="44" fontId="16" fillId="4" borderId="9" xfId="2" applyFont="1" applyFill="1" applyBorder="1" applyAlignment="1" applyProtection="1">
      <protection locked="0"/>
    </xf>
    <xf numFmtId="44" fontId="16" fillId="4" borderId="10" xfId="2" applyFont="1" applyFill="1" applyBorder="1" applyAlignment="1" applyProtection="1">
      <protection locked="0"/>
    </xf>
    <xf numFmtId="0" fontId="4" fillId="2" borderId="5" xfId="0" applyFont="1" applyFill="1" applyBorder="1"/>
    <xf numFmtId="0" fontId="5" fillId="2" borderId="5" xfId="0" applyFont="1" applyFill="1" applyBorder="1" applyAlignment="1">
      <alignment horizontal="center"/>
    </xf>
    <xf numFmtId="0" fontId="4" fillId="2" borderId="8" xfId="0" applyFont="1" applyFill="1" applyBorder="1"/>
    <xf numFmtId="0" fontId="3" fillId="2" borderId="0" xfId="0" applyFont="1" applyFill="1" applyAlignment="1">
      <alignment vertical="center"/>
    </xf>
    <xf numFmtId="1" fontId="4" fillId="2" borderId="0" xfId="0" quotePrefix="1" applyNumberFormat="1" applyFont="1" applyFill="1"/>
    <xf numFmtId="0" fontId="16" fillId="2" borderId="12" xfId="0" applyFont="1" applyFill="1" applyBorder="1" applyAlignment="1" applyProtection="1">
      <alignment horizontal="center"/>
      <protection locked="0"/>
    </xf>
    <xf numFmtId="0" fontId="0" fillId="2" borderId="9" xfId="0" applyFill="1" applyBorder="1" applyProtection="1">
      <protection locked="0"/>
    </xf>
    <xf numFmtId="0" fontId="0" fillId="0" borderId="9" xfId="0" applyBorder="1" applyProtection="1">
      <protection locked="0"/>
    </xf>
    <xf numFmtId="0" fontId="5" fillId="2" borderId="2" xfId="0" applyFont="1" applyFill="1" applyBorder="1" applyAlignment="1">
      <alignment horizontal="center"/>
    </xf>
    <xf numFmtId="0" fontId="5" fillId="2" borderId="5" xfId="0" applyFont="1" applyFill="1" applyBorder="1" applyAlignment="1">
      <alignment horizontal="center"/>
    </xf>
    <xf numFmtId="14" fontId="16" fillId="2" borderId="0" xfId="0" applyNumberFormat="1" applyFont="1" applyFill="1" applyAlignment="1">
      <alignment horizontal="center"/>
    </xf>
    <xf numFmtId="0" fontId="16" fillId="2" borderId="12" xfId="0" applyFont="1" applyFill="1" applyBorder="1" applyAlignment="1" applyProtection="1">
      <alignment horizontal="center"/>
      <protection locked="0"/>
    </xf>
    <xf numFmtId="0" fontId="16" fillId="2" borderId="11" xfId="0" applyFont="1" applyFill="1" applyBorder="1" applyAlignment="1" applyProtection="1">
      <alignment horizontal="center"/>
      <protection locked="0"/>
    </xf>
    <xf numFmtId="0" fontId="16" fillId="2" borderId="9" xfId="0" applyFont="1" applyFill="1" applyBorder="1" applyAlignment="1" applyProtection="1">
      <alignment horizontal="center"/>
      <protection locked="0"/>
    </xf>
    <xf numFmtId="0" fontId="16" fillId="2" borderId="10" xfId="0" applyFont="1" applyFill="1" applyBorder="1" applyAlignment="1" applyProtection="1">
      <alignment horizontal="center"/>
      <protection locked="0"/>
    </xf>
    <xf numFmtId="0" fontId="4" fillId="2" borderId="9" xfId="0" applyFont="1" applyFill="1" applyBorder="1" applyAlignment="1">
      <alignment horizontal="center"/>
    </xf>
    <xf numFmtId="0" fontId="4" fillId="2" borderId="11" xfId="0" applyFont="1" applyFill="1" applyBorder="1"/>
    <xf numFmtId="0" fontId="4" fillId="2" borderId="9" xfId="0" applyFont="1" applyFill="1" applyBorder="1"/>
    <xf numFmtId="0" fontId="4" fillId="2" borderId="11" xfId="0" applyFont="1" applyFill="1" applyBorder="1" applyAlignment="1">
      <alignment horizontal="left"/>
    </xf>
    <xf numFmtId="0" fontId="4" fillId="2" borderId="9" xfId="0" applyFont="1" applyFill="1" applyBorder="1" applyAlignment="1">
      <alignment horizontal="left"/>
    </xf>
    <xf numFmtId="164" fontId="16" fillId="4" borderId="12" xfId="2" applyNumberFormat="1" applyFont="1" applyFill="1" applyBorder="1" applyAlignment="1" applyProtection="1">
      <protection locked="0"/>
    </xf>
    <xf numFmtId="0" fontId="4" fillId="2" borderId="4" xfId="0" applyFont="1" applyFill="1" applyBorder="1" applyAlignment="1" applyProtection="1">
      <alignment horizontal="center"/>
      <protection locked="0"/>
    </xf>
    <xf numFmtId="0" fontId="4" fillId="2" borderId="0" xfId="0" applyFont="1" applyFill="1" applyAlignment="1" applyProtection="1">
      <alignment horizontal="center"/>
      <protection locked="0"/>
    </xf>
    <xf numFmtId="0" fontId="4" fillId="2" borderId="6"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5" fillId="2" borderId="0" xfId="0" applyFont="1" applyFill="1" applyAlignment="1" applyProtection="1">
      <alignment horizontal="center"/>
      <protection locked="0"/>
    </xf>
    <xf numFmtId="0" fontId="5" fillId="2" borderId="6" xfId="0" applyFont="1" applyFill="1" applyBorder="1" applyAlignment="1" applyProtection="1">
      <alignment horizontal="center"/>
      <protection locked="0"/>
    </xf>
    <xf numFmtId="0" fontId="4" fillId="2" borderId="10" xfId="0" applyFont="1" applyFill="1" applyBorder="1" applyAlignment="1">
      <alignment horizontal="left"/>
    </xf>
    <xf numFmtId="0" fontId="4" fillId="2" borderId="7" xfId="0" applyFont="1" applyFill="1" applyBorder="1" applyAlignment="1">
      <alignment horizontal="left"/>
    </xf>
    <xf numFmtId="0" fontId="4" fillId="2" borderId="5" xfId="0" applyFont="1" applyFill="1" applyBorder="1" applyAlignment="1">
      <alignment horizontal="left"/>
    </xf>
    <xf numFmtId="0" fontId="16" fillId="4" borderId="9"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4" fillId="2" borderId="11" xfId="0" applyFont="1" applyFill="1" applyBorder="1" applyAlignment="1">
      <alignment horizontal="justify"/>
    </xf>
    <xf numFmtId="0" fontId="4" fillId="2" borderId="9" xfId="0" applyFont="1" applyFill="1" applyBorder="1" applyAlignment="1">
      <alignment horizontal="justify"/>
    </xf>
    <xf numFmtId="0" fontId="4" fillId="2" borderId="10" xfId="0" applyFont="1" applyFill="1" applyBorder="1" applyAlignment="1">
      <alignment horizontal="justify"/>
    </xf>
    <xf numFmtId="0" fontId="16" fillId="4" borderId="9" xfId="0" applyFont="1" applyFill="1" applyBorder="1" applyAlignment="1" applyProtection="1">
      <alignment horizontal="center"/>
      <protection locked="0"/>
    </xf>
    <xf numFmtId="0" fontId="16" fillId="4" borderId="10" xfId="0" applyFont="1" applyFill="1" applyBorder="1" applyAlignment="1" applyProtection="1">
      <alignment horizontal="center"/>
      <protection locked="0"/>
    </xf>
    <xf numFmtId="0" fontId="4" fillId="2" borderId="11" xfId="0" applyFont="1" applyFill="1" applyBorder="1" applyAlignment="1">
      <alignment horizontal="center"/>
    </xf>
    <xf numFmtId="0" fontId="4" fillId="2" borderId="10" xfId="0" applyFont="1" applyFill="1" applyBorder="1" applyAlignment="1">
      <alignment horizontal="center"/>
    </xf>
    <xf numFmtId="0" fontId="16" fillId="4" borderId="11" xfId="0" applyFont="1" applyFill="1" applyBorder="1" applyAlignment="1" applyProtection="1">
      <alignment horizontal="center"/>
      <protection locked="0"/>
    </xf>
    <xf numFmtId="0" fontId="16" fillId="2" borderId="11" xfId="0" applyFont="1" applyFill="1" applyBorder="1" applyProtection="1">
      <protection locked="0"/>
    </xf>
    <xf numFmtId="0" fontId="16" fillId="2" borderId="9" xfId="0" applyFont="1" applyFill="1" applyBorder="1" applyProtection="1">
      <protection locked="0"/>
    </xf>
    <xf numFmtId="0" fontId="16" fillId="2" borderId="10" xfId="0" applyFont="1" applyFill="1" applyBorder="1" applyProtection="1">
      <protection locked="0"/>
    </xf>
    <xf numFmtId="0" fontId="4" fillId="2" borderId="12" xfId="0" applyFont="1" applyFill="1" applyBorder="1" applyAlignment="1">
      <alignment horizontal="left"/>
    </xf>
    <xf numFmtId="0" fontId="30" fillId="5" borderId="1" xfId="5" applyFont="1" applyFill="1" applyBorder="1" applyAlignment="1">
      <alignment horizontal="center"/>
    </xf>
    <xf numFmtId="0" fontId="30" fillId="5" borderId="2" xfId="5" applyFont="1" applyFill="1" applyBorder="1" applyAlignment="1">
      <alignment horizontal="center"/>
    </xf>
    <xf numFmtId="0" fontId="30" fillId="5" borderId="3" xfId="5" applyFont="1" applyFill="1" applyBorder="1" applyAlignment="1">
      <alignment horizontal="center"/>
    </xf>
    <xf numFmtId="0" fontId="18" fillId="2" borderId="4" xfId="0" applyFont="1" applyFill="1" applyBorder="1" applyAlignment="1">
      <alignment horizontal="center"/>
    </xf>
    <xf numFmtId="0" fontId="18" fillId="2" borderId="0" xfId="0" applyFont="1" applyFill="1" applyAlignment="1">
      <alignment horizontal="center"/>
    </xf>
    <xf numFmtId="0" fontId="18" fillId="2" borderId="6" xfId="0" applyFont="1" applyFill="1" applyBorder="1" applyAlignment="1">
      <alignment horizontal="center"/>
    </xf>
    <xf numFmtId="0" fontId="16" fillId="4" borderId="4" xfId="0" applyFont="1" applyFill="1" applyBorder="1" applyAlignment="1" applyProtection="1">
      <alignment horizontal="left" wrapText="1"/>
      <protection locked="0"/>
    </xf>
    <xf numFmtId="0" fontId="16" fillId="4" borderId="0" xfId="0" applyFont="1" applyFill="1" applyAlignment="1" applyProtection="1">
      <alignment horizontal="left" wrapText="1"/>
      <protection locked="0"/>
    </xf>
    <xf numFmtId="0" fontId="16" fillId="4" borderId="6" xfId="0" applyFont="1" applyFill="1" applyBorder="1" applyAlignment="1" applyProtection="1">
      <alignment horizontal="left" wrapText="1"/>
      <protection locked="0"/>
    </xf>
    <xf numFmtId="164" fontId="16" fillId="4" borderId="0" xfId="2" applyNumberFormat="1" applyFont="1" applyFill="1" applyBorder="1" applyAlignment="1" applyProtection="1">
      <alignment horizontal="center"/>
      <protection locked="0"/>
    </xf>
    <xf numFmtId="0" fontId="8" fillId="4" borderId="0" xfId="0" applyFont="1" applyFill="1" applyAlignment="1" applyProtection="1">
      <alignment horizontal="center"/>
      <protection locked="0"/>
    </xf>
    <xf numFmtId="0" fontId="8" fillId="4" borderId="6" xfId="0" applyFont="1" applyFill="1" applyBorder="1" applyAlignment="1" applyProtection="1">
      <alignment horizontal="center"/>
      <protection locked="0"/>
    </xf>
    <xf numFmtId="0" fontId="16" fillId="4" borderId="12" xfId="0" applyFont="1" applyFill="1" applyBorder="1" applyAlignment="1" applyProtection="1">
      <alignment horizontal="center"/>
      <protection locked="0"/>
    </xf>
    <xf numFmtId="0" fontId="4" fillId="4" borderId="11" xfId="0" applyFont="1" applyFill="1" applyBorder="1"/>
    <xf numFmtId="0" fontId="4" fillId="4" borderId="9" xfId="0" applyFont="1" applyFill="1" applyBorder="1"/>
    <xf numFmtId="0" fontId="5" fillId="2" borderId="0" xfId="0" applyFont="1" applyFill="1" applyAlignment="1">
      <alignment horizontal="right"/>
    </xf>
    <xf numFmtId="0" fontId="5" fillId="2" borderId="4" xfId="0" applyFont="1" applyFill="1" applyBorder="1" applyAlignment="1">
      <alignment horizontal="left"/>
    </xf>
    <xf numFmtId="0" fontId="5" fillId="2" borderId="0" xfId="0" applyFont="1" applyFill="1" applyAlignment="1">
      <alignment horizontal="left"/>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16" fillId="4" borderId="5" xfId="0" applyFont="1" applyFill="1" applyBorder="1" applyAlignment="1" applyProtection="1">
      <alignment horizontal="center"/>
      <protection locked="0"/>
    </xf>
    <xf numFmtId="0" fontId="41" fillId="0" borderId="0" xfId="0" applyFont="1" applyAlignment="1">
      <alignment horizontal="center"/>
    </xf>
    <xf numFmtId="0" fontId="10" fillId="2" borderId="4" xfId="0" applyFont="1" applyFill="1" applyBorder="1" applyAlignment="1">
      <alignment horizontal="center"/>
    </xf>
    <xf numFmtId="0" fontId="10" fillId="2" borderId="0" xfId="0" applyFont="1" applyFill="1" applyAlignment="1">
      <alignment horizontal="center"/>
    </xf>
    <xf numFmtId="0" fontId="10" fillId="2" borderId="6"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Alignment="1">
      <alignment horizontal="center"/>
    </xf>
    <xf numFmtId="0" fontId="4" fillId="2" borderId="6"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Alignment="1">
      <alignment horizontal="center"/>
    </xf>
    <xf numFmtId="0" fontId="5" fillId="2" borderId="6" xfId="0" applyFont="1" applyFill="1" applyBorder="1" applyAlignment="1">
      <alignment horizontal="center"/>
    </xf>
    <xf numFmtId="0" fontId="4" fillId="2" borderId="4" xfId="0" applyFont="1" applyFill="1" applyBorder="1" applyAlignment="1">
      <alignment horizontal="left"/>
    </xf>
    <xf numFmtId="0" fontId="4" fillId="2" borderId="0" xfId="0" applyFont="1" applyFill="1" applyAlignment="1">
      <alignment horizontal="left"/>
    </xf>
    <xf numFmtId="0" fontId="4" fillId="2" borderId="6" xfId="0" applyFont="1" applyFill="1" applyBorder="1" applyAlignment="1">
      <alignment horizontal="left"/>
    </xf>
    <xf numFmtId="0" fontId="2" fillId="2" borderId="4" xfId="0" applyFont="1" applyFill="1" applyBorder="1" applyAlignment="1">
      <alignment horizontal="center"/>
    </xf>
    <xf numFmtId="0" fontId="2" fillId="2" borderId="0" xfId="0" applyFont="1" applyFill="1" applyAlignment="1">
      <alignment horizontal="center"/>
    </xf>
    <xf numFmtId="0" fontId="2" fillId="2" borderId="6" xfId="0" applyFont="1" applyFill="1" applyBorder="1" applyAlignment="1">
      <alignment horizontal="center"/>
    </xf>
    <xf numFmtId="164" fontId="16" fillId="4" borderId="4" xfId="2" applyNumberFormat="1" applyFont="1" applyFill="1" applyBorder="1" applyAlignment="1" applyProtection="1">
      <alignment horizontal="center"/>
      <protection locked="0"/>
    </xf>
    <xf numFmtId="164" fontId="16" fillId="4" borderId="0" xfId="2" applyNumberFormat="1" applyFont="1" applyFill="1" applyBorder="1" applyAlignment="1" applyProtection="1">
      <alignment horizontal="center"/>
    </xf>
    <xf numFmtId="164" fontId="16" fillId="4" borderId="6" xfId="2" applyNumberFormat="1" applyFont="1" applyFill="1" applyBorder="1" applyAlignment="1" applyProtection="1">
      <alignment horizontal="center"/>
    </xf>
    <xf numFmtId="0" fontId="11" fillId="2" borderId="0" xfId="0" applyFont="1" applyFill="1" applyAlignment="1">
      <alignment horizontal="center"/>
    </xf>
    <xf numFmtId="0" fontId="2" fillId="2" borderId="0" xfId="0" applyFont="1" applyFill="1" applyAlignment="1" applyProtection="1">
      <alignment horizontal="center"/>
      <protection locked="0"/>
    </xf>
    <xf numFmtId="0" fontId="2" fillId="2" borderId="6" xfId="0" applyFont="1" applyFill="1" applyBorder="1" applyAlignment="1" applyProtection="1">
      <alignment horizontal="center"/>
      <protection locked="0"/>
    </xf>
    <xf numFmtId="0" fontId="16" fillId="4" borderId="0" xfId="0" applyFont="1" applyFill="1" applyAlignment="1" applyProtection="1">
      <alignment horizontal="left"/>
      <protection locked="0"/>
    </xf>
    <xf numFmtId="0" fontId="16" fillId="4" borderId="6" xfId="0" applyFont="1" applyFill="1" applyBorder="1" applyAlignment="1" applyProtection="1">
      <alignment horizontal="left"/>
      <protection locked="0"/>
    </xf>
    <xf numFmtId="0" fontId="14" fillId="2" borderId="0" xfId="4" applyFill="1" applyBorder="1" applyAlignment="1" applyProtection="1">
      <alignment horizontal="left"/>
      <protection locked="0"/>
    </xf>
    <xf numFmtId="0" fontId="16" fillId="2" borderId="0" xfId="0" applyFont="1" applyFill="1" applyAlignment="1" applyProtection="1">
      <alignment horizontal="left"/>
      <protection locked="0"/>
    </xf>
    <xf numFmtId="0" fontId="16" fillId="2" borderId="6" xfId="0" applyFont="1" applyFill="1" applyBorder="1" applyAlignment="1" applyProtection="1">
      <alignment horizontal="left"/>
      <protection locked="0"/>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0" fontId="4" fillId="2" borderId="7"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2" fillId="3" borderId="11" xfId="0" applyFont="1" applyFill="1" applyBorder="1" applyAlignment="1" applyProtection="1">
      <alignment horizontal="center"/>
      <protection locked="0"/>
    </xf>
    <xf numFmtId="0" fontId="2" fillId="3" borderId="9" xfId="0" applyFont="1" applyFill="1" applyBorder="1" applyAlignment="1" applyProtection="1">
      <alignment horizontal="center"/>
      <protection locked="0"/>
    </xf>
    <xf numFmtId="0" fontId="2" fillId="3" borderId="10" xfId="0" applyFont="1" applyFill="1" applyBorder="1" applyAlignment="1" applyProtection="1">
      <alignment horizontal="center"/>
      <protection locked="0"/>
    </xf>
    <xf numFmtId="0" fontId="16" fillId="4" borderId="5" xfId="0" applyFont="1" applyFill="1" applyBorder="1" applyAlignment="1" applyProtection="1">
      <alignment horizontal="left"/>
      <protection locked="0"/>
    </xf>
    <xf numFmtId="0" fontId="16" fillId="4" borderId="8" xfId="0" applyFont="1" applyFill="1" applyBorder="1" applyAlignment="1" applyProtection="1">
      <alignment horizontal="left"/>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10" fillId="2" borderId="4" xfId="0" applyFont="1" applyFill="1" applyBorder="1" applyAlignment="1" applyProtection="1">
      <alignment horizontal="center"/>
      <protection locked="0"/>
    </xf>
    <xf numFmtId="0" fontId="10" fillId="2" borderId="0" xfId="0" applyFont="1" applyFill="1" applyAlignment="1" applyProtection="1">
      <alignment horizontal="center"/>
      <protection locked="0"/>
    </xf>
    <xf numFmtId="0" fontId="10" fillId="2" borderId="6" xfId="0" applyFont="1" applyFill="1" applyBorder="1" applyAlignment="1" applyProtection="1">
      <alignment horizontal="center"/>
      <protection locked="0"/>
    </xf>
    <xf numFmtId="0" fontId="16" fillId="4" borderId="4" xfId="0" applyFont="1" applyFill="1" applyBorder="1" applyAlignment="1" applyProtection="1">
      <alignment horizontal="center"/>
      <protection locked="0"/>
    </xf>
    <xf numFmtId="0" fontId="16" fillId="4" borderId="0" xfId="0" applyFont="1" applyFill="1" applyAlignment="1" applyProtection="1">
      <alignment horizontal="center"/>
      <protection locked="0"/>
    </xf>
    <xf numFmtId="0" fontId="16" fillId="4" borderId="6" xfId="0" applyFont="1" applyFill="1" applyBorder="1" applyAlignment="1" applyProtection="1">
      <alignment horizontal="center"/>
      <protection locked="0"/>
    </xf>
    <xf numFmtId="0" fontId="16" fillId="4" borderId="0" xfId="0" applyFont="1" applyFill="1" applyAlignment="1">
      <alignment horizontal="center"/>
    </xf>
    <xf numFmtId="0" fontId="16" fillId="4" borderId="6" xfId="0" applyFont="1" applyFill="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4" fillId="0" borderId="6" xfId="0" applyFont="1" applyBorder="1" applyAlignment="1">
      <alignment horizontal="center"/>
    </xf>
    <xf numFmtId="0" fontId="2" fillId="2" borderId="4" xfId="0" applyFont="1" applyFill="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6" xfId="0" applyFont="1" applyBorder="1" applyAlignment="1" applyProtection="1">
      <alignment horizontal="center"/>
      <protection locked="0"/>
    </xf>
    <xf numFmtId="0" fontId="16" fillId="4" borderId="4" xfId="0" applyFont="1" applyFill="1" applyBorder="1" applyAlignment="1" applyProtection="1">
      <alignment horizontal="left"/>
      <protection locked="0"/>
    </xf>
    <xf numFmtId="0" fontId="16" fillId="2" borderId="4" xfId="0" applyFont="1" applyFill="1" applyBorder="1" applyAlignment="1" applyProtection="1">
      <alignment horizontal="left"/>
      <protection locked="0"/>
    </xf>
    <xf numFmtId="0" fontId="10" fillId="4" borderId="12" xfId="0" applyFont="1" applyFill="1" applyBorder="1" applyAlignment="1" applyProtection="1">
      <alignment horizontal="left"/>
      <protection locked="0"/>
    </xf>
    <xf numFmtId="0" fontId="16" fillId="4" borderId="0" xfId="0" applyFont="1" applyFill="1" applyAlignment="1" applyProtection="1">
      <alignment horizontal="left" vertical="top" wrapText="1"/>
      <protection locked="0"/>
    </xf>
    <xf numFmtId="0" fontId="16" fillId="4" borderId="6" xfId="0" applyFont="1" applyFill="1" applyBorder="1" applyAlignment="1" applyProtection="1">
      <alignment horizontal="left" vertical="top" wrapText="1"/>
      <protection locked="0"/>
    </xf>
    <xf numFmtId="0" fontId="16" fillId="4" borderId="4" xfId="0" applyFont="1" applyFill="1" applyBorder="1" applyAlignment="1" applyProtection="1">
      <alignment horizontal="left" vertical="top"/>
      <protection locked="0"/>
    </xf>
    <xf numFmtId="0" fontId="16" fillId="4" borderId="0" xfId="0" applyFont="1" applyFill="1" applyAlignment="1" applyProtection="1">
      <alignment horizontal="left" vertical="top"/>
      <protection locked="0"/>
    </xf>
    <xf numFmtId="0" fontId="0" fillId="0" borderId="0" xfId="0" applyAlignment="1" applyProtection="1">
      <alignment horizontal="center"/>
      <protection locked="0"/>
    </xf>
    <xf numFmtId="0" fontId="0" fillId="0" borderId="6" xfId="0" applyBorder="1" applyAlignment="1" applyProtection="1">
      <alignment horizontal="center"/>
      <protection locked="0"/>
    </xf>
    <xf numFmtId="0" fontId="17" fillId="2" borderId="0" xfId="0" applyFont="1" applyFill="1" applyAlignment="1">
      <alignment horizontal="center" vertical="center"/>
    </xf>
    <xf numFmtId="0" fontId="10" fillId="4" borderId="12" xfId="0" applyFont="1" applyFill="1" applyBorder="1" applyAlignment="1" applyProtection="1">
      <alignment horizontal="center"/>
      <protection locked="0"/>
    </xf>
    <xf numFmtId="0" fontId="4" fillId="2" borderId="12" xfId="0" applyFont="1" applyFill="1" applyBorder="1" applyAlignment="1">
      <alignment horizontal="center"/>
    </xf>
    <xf numFmtId="9" fontId="19" fillId="4" borderId="4" xfId="3" applyFont="1" applyFill="1" applyBorder="1" applyAlignment="1" applyProtection="1">
      <alignment horizontal="right"/>
    </xf>
    <xf numFmtId="9" fontId="19" fillId="4" borderId="0" xfId="3" applyFont="1" applyFill="1" applyBorder="1" applyAlignment="1" applyProtection="1">
      <alignment horizontal="right"/>
    </xf>
    <xf numFmtId="9" fontId="19" fillId="4" borderId="6" xfId="3" applyFont="1" applyFill="1" applyBorder="1" applyAlignment="1" applyProtection="1">
      <alignment horizontal="right"/>
    </xf>
    <xf numFmtId="0" fontId="17" fillId="4" borderId="4" xfId="0" applyFont="1" applyFill="1" applyBorder="1" applyAlignment="1" applyProtection="1">
      <alignment horizontal="center"/>
      <protection locked="0"/>
    </xf>
    <xf numFmtId="0" fontId="17" fillId="4" borderId="0" xfId="0" applyFont="1" applyFill="1" applyAlignment="1" applyProtection="1">
      <alignment horizontal="center"/>
      <protection locked="0"/>
    </xf>
    <xf numFmtId="0" fontId="17" fillId="4" borderId="6" xfId="0" applyFont="1" applyFill="1" applyBorder="1" applyAlignment="1" applyProtection="1">
      <alignment horizontal="center"/>
      <protection locked="0"/>
    </xf>
    <xf numFmtId="0" fontId="10" fillId="5" borderId="11" xfId="0" applyFont="1" applyFill="1" applyBorder="1" applyAlignment="1">
      <alignment horizontal="center"/>
    </xf>
    <xf numFmtId="0" fontId="10" fillId="5" borderId="9" xfId="0" applyFont="1" applyFill="1" applyBorder="1" applyAlignment="1">
      <alignment horizontal="center"/>
    </xf>
    <xf numFmtId="0" fontId="10" fillId="5" borderId="10" xfId="0" applyFont="1" applyFill="1" applyBorder="1" applyAlignment="1">
      <alignment horizontal="center"/>
    </xf>
    <xf numFmtId="164" fontId="13" fillId="4" borderId="0" xfId="2" applyNumberFormat="1" applyFont="1" applyFill="1" applyBorder="1" applyAlignment="1" applyProtection="1">
      <alignment horizontal="center"/>
    </xf>
    <xf numFmtId="164" fontId="13" fillId="4" borderId="6" xfId="2" applyNumberFormat="1" applyFont="1" applyFill="1" applyBorder="1" applyAlignment="1" applyProtection="1">
      <alignment horizontal="center"/>
    </xf>
    <xf numFmtId="0" fontId="3" fillId="0" borderId="0" xfId="0" applyFont="1" applyAlignment="1" applyProtection="1">
      <alignment horizontal="center" wrapText="1"/>
      <protection locked="0"/>
    </xf>
    <xf numFmtId="49" fontId="16" fillId="4" borderId="0" xfId="0" applyNumberFormat="1" applyFont="1" applyFill="1" applyAlignment="1" applyProtection="1">
      <alignment horizontal="left"/>
      <protection locked="0"/>
    </xf>
    <xf numFmtId="49" fontId="16" fillId="4" borderId="6" xfId="0" applyNumberFormat="1" applyFont="1" applyFill="1" applyBorder="1" applyAlignment="1" applyProtection="1">
      <alignment horizontal="left"/>
      <protection locked="0"/>
    </xf>
    <xf numFmtId="0" fontId="22" fillId="2" borderId="5" xfId="0" applyFont="1" applyFill="1" applyBorder="1" applyAlignment="1">
      <alignment horizontal="center" vertical="top"/>
    </xf>
    <xf numFmtId="0" fontId="2" fillId="0" borderId="2" xfId="0" applyFont="1" applyBorder="1" applyProtection="1">
      <protection locked="0"/>
    </xf>
    <xf numFmtId="0" fontId="2" fillId="0" borderId="3" xfId="0" applyFont="1" applyBorder="1" applyProtection="1">
      <protection locked="0"/>
    </xf>
    <xf numFmtId="0" fontId="49" fillId="4" borderId="5" xfId="4" applyFont="1" applyFill="1" applyBorder="1" applyAlignment="1" applyProtection="1">
      <alignment horizontal="center"/>
      <protection locked="0"/>
    </xf>
    <xf numFmtId="0" fontId="49" fillId="4" borderId="8" xfId="4" applyFont="1" applyFill="1" applyBorder="1" applyAlignment="1" applyProtection="1">
      <alignment horizontal="center"/>
      <protection locked="0"/>
    </xf>
    <xf numFmtId="0" fontId="26" fillId="2" borderId="4" xfId="0" applyFont="1" applyFill="1" applyBorder="1" applyAlignment="1">
      <alignment horizontal="center"/>
    </xf>
    <xf numFmtId="0" fontId="26" fillId="2" borderId="0" xfId="0" applyFont="1" applyFill="1" applyAlignment="1">
      <alignment horizontal="center"/>
    </xf>
    <xf numFmtId="0" fontId="15" fillId="2" borderId="0" xfId="4" applyFont="1" applyFill="1" applyBorder="1" applyAlignment="1" applyProtection="1">
      <alignment horizontal="center"/>
      <protection locked="0"/>
    </xf>
    <xf numFmtId="0" fontId="15" fillId="2" borderId="6" xfId="4" applyFont="1" applyFill="1" applyBorder="1" applyAlignment="1" applyProtection="1">
      <alignment horizontal="center"/>
      <protection locked="0"/>
    </xf>
    <xf numFmtId="0" fontId="5" fillId="2" borderId="2" xfId="0" applyFont="1" applyFill="1" applyBorder="1" applyAlignment="1">
      <alignment horizontal="center" vertical="center"/>
    </xf>
    <xf numFmtId="0" fontId="2" fillId="3" borderId="11"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0" borderId="1"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10" fillId="4" borderId="4" xfId="0" applyFont="1" applyFill="1" applyBorder="1" applyAlignment="1" applyProtection="1">
      <alignment horizontal="left"/>
      <protection locked="0"/>
    </xf>
    <xf numFmtId="0" fontId="10" fillId="4" borderId="0" xfId="0" applyFont="1" applyFill="1" applyAlignment="1" applyProtection="1">
      <alignment horizontal="left"/>
      <protection locked="0"/>
    </xf>
    <xf numFmtId="0" fontId="10" fillId="4" borderId="6" xfId="0" applyFont="1" applyFill="1" applyBorder="1" applyAlignment="1" applyProtection="1">
      <alignment horizontal="left"/>
      <protection locked="0"/>
    </xf>
    <xf numFmtId="0" fontId="13" fillId="4" borderId="4" xfId="0" applyFont="1" applyFill="1" applyBorder="1" applyAlignment="1" applyProtection="1">
      <alignment horizontal="center"/>
      <protection locked="0"/>
    </xf>
    <xf numFmtId="0" fontId="13" fillId="4" borderId="0" xfId="0" applyFont="1" applyFill="1" applyAlignment="1" applyProtection="1">
      <alignment horizontal="center"/>
      <protection locked="0"/>
    </xf>
    <xf numFmtId="0" fontId="13" fillId="4" borderId="6" xfId="0" applyFont="1" applyFill="1" applyBorder="1" applyAlignment="1" applyProtection="1">
      <alignment horizontal="center"/>
      <protection locked="0"/>
    </xf>
    <xf numFmtId="0" fontId="16" fillId="4" borderId="4" xfId="0" applyFont="1" applyFill="1" applyBorder="1" applyProtection="1">
      <protection locked="0"/>
    </xf>
    <xf numFmtId="0" fontId="16" fillId="4" borderId="0" xfId="0" applyFont="1" applyFill="1" applyProtection="1">
      <protection locked="0"/>
    </xf>
    <xf numFmtId="0" fontId="16" fillId="4" borderId="6" xfId="0" applyFont="1" applyFill="1" applyBorder="1" applyProtection="1">
      <protection locked="0"/>
    </xf>
    <xf numFmtId="0" fontId="2" fillId="2" borderId="7"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3" borderId="11"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16" fillId="4" borderId="7" xfId="0" applyFont="1" applyFill="1" applyBorder="1" applyAlignment="1">
      <alignment horizontal="center"/>
    </xf>
    <xf numFmtId="0" fontId="16" fillId="4" borderId="5" xfId="0" applyFont="1" applyFill="1" applyBorder="1" applyAlignment="1">
      <alignment horizontal="center"/>
    </xf>
    <xf numFmtId="0" fontId="16" fillId="4" borderId="8" xfId="0" applyFont="1" applyFill="1" applyBorder="1" applyAlignment="1">
      <alignment horizontal="center"/>
    </xf>
    <xf numFmtId="0" fontId="2" fillId="2" borderId="7" xfId="0" applyFont="1" applyFill="1" applyBorder="1" applyAlignment="1">
      <alignment horizontal="center"/>
    </xf>
    <xf numFmtId="0" fontId="2" fillId="2" borderId="5" xfId="0" applyFont="1" applyFill="1" applyBorder="1" applyAlignment="1">
      <alignment horizontal="center"/>
    </xf>
    <xf numFmtId="0" fontId="2" fillId="2" borderId="8" xfId="0" applyFont="1" applyFill="1" applyBorder="1" applyAlignment="1">
      <alignment horizontal="center"/>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16" fillId="4" borderId="4" xfId="0" applyFont="1" applyFill="1" applyBorder="1" applyAlignment="1" applyProtection="1">
      <alignment horizontal="left" vertical="top" wrapText="1"/>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4" fillId="2" borderId="7" xfId="0" applyFont="1" applyFill="1" applyBorder="1" applyAlignment="1">
      <alignment horizontal="center"/>
    </xf>
    <xf numFmtId="0" fontId="4" fillId="2" borderId="5" xfId="0" applyFont="1" applyFill="1" applyBorder="1" applyAlignment="1">
      <alignment horizontal="center"/>
    </xf>
    <xf numFmtId="0" fontId="4" fillId="2" borderId="8" xfId="0" applyFont="1" applyFill="1" applyBorder="1" applyAlignment="1">
      <alignment horizontal="center"/>
    </xf>
    <xf numFmtId="0" fontId="3" fillId="2" borderId="2" xfId="5" applyFont="1" applyFill="1" applyBorder="1" applyAlignment="1">
      <alignment horizontal="center" vertical="center" wrapText="1"/>
    </xf>
    <xf numFmtId="0" fontId="3" fillId="2" borderId="0" xfId="5" applyFont="1" applyFill="1" applyAlignment="1">
      <alignment horizontal="center" vertical="center" wrapText="1"/>
    </xf>
    <xf numFmtId="164" fontId="16" fillId="4" borderId="5" xfId="2" applyNumberFormat="1" applyFont="1" applyFill="1" applyBorder="1" applyAlignment="1" applyProtection="1">
      <alignment horizontal="center"/>
      <protection locked="0"/>
    </xf>
    <xf numFmtId="14" fontId="13" fillId="4" borderId="11" xfId="5" applyNumberFormat="1" applyFont="1" applyFill="1" applyBorder="1" applyAlignment="1" applyProtection="1">
      <alignment horizontal="center"/>
      <protection locked="0"/>
    </xf>
    <xf numFmtId="0" fontId="13" fillId="4" borderId="9" xfId="5" applyFont="1" applyFill="1" applyBorder="1" applyAlignment="1" applyProtection="1">
      <alignment horizontal="center"/>
      <protection locked="0"/>
    </xf>
    <xf numFmtId="0" fontId="13" fillId="4" borderId="10" xfId="5" applyFont="1" applyFill="1" applyBorder="1" applyAlignment="1" applyProtection="1">
      <alignment horizontal="center"/>
      <protection locked="0"/>
    </xf>
    <xf numFmtId="0" fontId="17" fillId="2" borderId="4" xfId="5" applyFont="1" applyFill="1" applyBorder="1" applyAlignment="1">
      <alignment horizontal="center"/>
    </xf>
    <xf numFmtId="0" fontId="17" fillId="2" borderId="0" xfId="5" applyFont="1" applyFill="1" applyAlignment="1">
      <alignment horizontal="center"/>
    </xf>
    <xf numFmtId="0" fontId="17" fillId="2" borderId="6" xfId="5" applyFont="1" applyFill="1" applyBorder="1" applyAlignment="1">
      <alignment horizontal="center"/>
    </xf>
    <xf numFmtId="0" fontId="23" fillId="2" borderId="4" xfId="5" applyFont="1" applyFill="1" applyBorder="1" applyAlignment="1">
      <alignment horizontal="left"/>
    </xf>
    <xf numFmtId="0" fontId="23" fillId="2" borderId="0" xfId="5" applyFont="1" applyFill="1" applyAlignment="1">
      <alignment horizontal="left"/>
    </xf>
    <xf numFmtId="0" fontId="25" fillId="2" borderId="4" xfId="5" applyFont="1" applyFill="1" applyBorder="1" applyAlignment="1">
      <alignment horizontal="left"/>
    </xf>
    <xf numFmtId="0" fontId="25" fillId="2" borderId="0" xfId="5" applyFont="1" applyFill="1" applyAlignment="1">
      <alignment horizontal="left"/>
    </xf>
    <xf numFmtId="0" fontId="25" fillId="2" borderId="6" xfId="5" applyFont="1" applyFill="1" applyBorder="1" applyAlignment="1">
      <alignment horizontal="left"/>
    </xf>
    <xf numFmtId="0" fontId="17" fillId="2" borderId="4" xfId="5" applyFont="1" applyFill="1" applyBorder="1" applyAlignment="1">
      <alignment horizontal="right"/>
    </xf>
    <xf numFmtId="0" fontId="17" fillId="2" borderId="0" xfId="5" applyFont="1" applyFill="1" applyAlignment="1">
      <alignment horizontal="right"/>
    </xf>
    <xf numFmtId="0" fontId="17" fillId="2" borderId="6" xfId="5" applyFont="1" applyFill="1" applyBorder="1" applyAlignment="1">
      <alignment horizontal="right"/>
    </xf>
    <xf numFmtId="164" fontId="16" fillId="4" borderId="5" xfId="6" applyNumberFormat="1" applyFont="1" applyFill="1" applyBorder="1" applyAlignment="1" applyProtection="1">
      <alignment horizontal="center"/>
      <protection locked="0"/>
    </xf>
    <xf numFmtId="164" fontId="16" fillId="4" borderId="9" xfId="6" applyNumberFormat="1" applyFont="1" applyFill="1" applyBorder="1" applyAlignment="1" applyProtection="1">
      <alignment horizontal="center"/>
      <protection locked="0"/>
    </xf>
    <xf numFmtId="0" fontId="16" fillId="2" borderId="7" xfId="5" applyFont="1" applyFill="1" applyBorder="1" applyAlignment="1" applyProtection="1">
      <alignment horizontal="left"/>
      <protection locked="0"/>
    </xf>
    <xf numFmtId="0" fontId="16" fillId="2" borderId="5" xfId="5" applyFont="1" applyFill="1" applyBorder="1" applyAlignment="1" applyProtection="1">
      <alignment horizontal="left"/>
      <protection locked="0"/>
    </xf>
    <xf numFmtId="0" fontId="16" fillId="2" borderId="11" xfId="5" applyFont="1" applyFill="1" applyBorder="1" applyAlignment="1" applyProtection="1">
      <alignment horizontal="left"/>
      <protection locked="0"/>
    </xf>
    <xf numFmtId="0" fontId="16" fillId="2" borderId="9" xfId="5" applyFont="1" applyFill="1" applyBorder="1" applyAlignment="1" applyProtection="1">
      <alignment horizontal="left"/>
      <protection locked="0"/>
    </xf>
    <xf numFmtId="0" fontId="20" fillId="2" borderId="4" xfId="5" applyFont="1" applyFill="1" applyBorder="1" applyAlignment="1">
      <alignment horizontal="left"/>
    </xf>
    <xf numFmtId="0" fontId="0" fillId="0" borderId="0" xfId="0" applyAlignment="1">
      <alignment horizontal="left"/>
    </xf>
    <xf numFmtId="0" fontId="0" fillId="0" borderId="6" xfId="0" applyBorder="1" applyAlignment="1">
      <alignment horizontal="left"/>
    </xf>
    <xf numFmtId="164" fontId="13" fillId="4" borderId="5" xfId="6" applyNumberFormat="1" applyFont="1" applyFill="1" applyBorder="1" applyAlignment="1" applyProtection="1">
      <alignment horizontal="center"/>
      <protection locked="0"/>
    </xf>
    <xf numFmtId="164" fontId="13" fillId="4" borderId="8" xfId="6" applyNumberFormat="1" applyFont="1" applyFill="1" applyBorder="1" applyAlignment="1" applyProtection="1">
      <alignment horizontal="center"/>
      <protection locked="0"/>
    </xf>
    <xf numFmtId="164" fontId="16" fillId="7" borderId="5" xfId="6" applyNumberFormat="1" applyFont="1" applyFill="1" applyBorder="1" applyAlignment="1" applyProtection="1">
      <alignment horizontal="center"/>
    </xf>
    <xf numFmtId="164" fontId="16" fillId="7" borderId="8" xfId="6" applyNumberFormat="1" applyFont="1" applyFill="1" applyBorder="1" applyAlignment="1" applyProtection="1">
      <alignment horizontal="center"/>
    </xf>
    <xf numFmtId="0" fontId="26" fillId="2" borderId="0" xfId="5" applyFont="1" applyFill="1" applyAlignment="1">
      <alignment horizontal="center" wrapText="1"/>
    </xf>
    <xf numFmtId="0" fontId="26" fillId="2" borderId="0" xfId="5" applyFont="1" applyFill="1" applyAlignment="1">
      <alignment horizontal="center"/>
    </xf>
    <xf numFmtId="0" fontId="4" fillId="2" borderId="5" xfId="5" applyFont="1" applyFill="1" applyBorder="1" applyAlignment="1">
      <alignment horizontal="center"/>
    </xf>
    <xf numFmtId="0" fontId="22" fillId="2" borderId="2" xfId="5" applyFont="1" applyFill="1" applyBorder="1" applyAlignment="1">
      <alignment horizontal="center" vertical="center"/>
    </xf>
    <xf numFmtId="0" fontId="11" fillId="4" borderId="5" xfId="5" applyFont="1" applyFill="1" applyBorder="1" applyAlignment="1">
      <alignment horizontal="left"/>
    </xf>
    <xf numFmtId="164" fontId="13" fillId="7" borderId="5" xfId="6" applyNumberFormat="1" applyFont="1" applyFill="1" applyBorder="1" applyAlignment="1" applyProtection="1">
      <alignment horizontal="center"/>
    </xf>
    <xf numFmtId="164" fontId="13" fillId="7" borderId="8" xfId="6" applyNumberFormat="1" applyFont="1" applyFill="1" applyBorder="1" applyAlignment="1" applyProtection="1">
      <alignment horizontal="center"/>
    </xf>
    <xf numFmtId="0" fontId="4" fillId="2" borderId="4" xfId="5" applyFont="1" applyFill="1" applyBorder="1" applyAlignment="1">
      <alignment horizontal="left"/>
    </xf>
    <xf numFmtId="0" fontId="4" fillId="2" borderId="0" xfId="5" applyFont="1" applyFill="1" applyAlignment="1">
      <alignment horizontal="left"/>
    </xf>
    <xf numFmtId="0" fontId="23" fillId="2" borderId="6" xfId="5" applyFont="1" applyFill="1" applyBorder="1" applyAlignment="1">
      <alignment horizontal="left"/>
    </xf>
    <xf numFmtId="0" fontId="22" fillId="2" borderId="0" xfId="5" applyFont="1" applyFill="1" applyAlignment="1">
      <alignment horizontal="center" vertical="center"/>
    </xf>
    <xf numFmtId="0" fontId="13" fillId="4" borderId="0" xfId="5" applyFont="1" applyFill="1" applyAlignment="1">
      <alignment horizontal="center"/>
    </xf>
    <xf numFmtId="0" fontId="4" fillId="2" borderId="0" xfId="5" applyFont="1" applyFill="1" applyAlignment="1">
      <alignment horizontal="center"/>
    </xf>
    <xf numFmtId="164" fontId="13" fillId="6" borderId="5" xfId="6" applyNumberFormat="1" applyFont="1" applyFill="1" applyBorder="1" applyAlignment="1" applyProtection="1">
      <alignment horizontal="center"/>
    </xf>
    <xf numFmtId="164" fontId="13" fillId="6" borderId="8" xfId="6" applyNumberFormat="1" applyFont="1" applyFill="1" applyBorder="1" applyAlignment="1" applyProtection="1">
      <alignment horizontal="center"/>
    </xf>
    <xf numFmtId="0" fontId="17" fillId="2" borderId="4" xfId="5" applyFont="1" applyFill="1" applyBorder="1" applyAlignment="1">
      <alignment horizontal="left"/>
    </xf>
    <xf numFmtId="0" fontId="4" fillId="0" borderId="4" xfId="5" applyFont="1" applyBorder="1" applyAlignment="1">
      <alignment horizontal="left"/>
    </xf>
    <xf numFmtId="164" fontId="13" fillId="4" borderId="5" xfId="6" applyNumberFormat="1" applyFont="1" applyFill="1" applyBorder="1" applyAlignment="1" applyProtection="1">
      <alignment horizontal="center"/>
    </xf>
    <xf numFmtId="164" fontId="13" fillId="4" borderId="8" xfId="6" applyNumberFormat="1" applyFont="1" applyFill="1" applyBorder="1" applyAlignment="1" applyProtection="1">
      <alignment horizontal="center"/>
    </xf>
    <xf numFmtId="0" fontId="20" fillId="2" borderId="0" xfId="5" applyFont="1" applyFill="1" applyAlignment="1">
      <alignment horizontal="left"/>
    </xf>
    <xf numFmtId="0" fontId="20" fillId="2" borderId="6" xfId="5" applyFont="1" applyFill="1" applyBorder="1" applyAlignment="1">
      <alignment horizontal="left"/>
    </xf>
    <xf numFmtId="0" fontId="4" fillId="2" borderId="2" xfId="5" applyFont="1" applyFill="1" applyBorder="1" applyAlignment="1">
      <alignment horizontal="center"/>
    </xf>
    <xf numFmtId="0" fontId="4" fillId="2" borderId="3" xfId="5" applyFont="1" applyFill="1" applyBorder="1" applyAlignment="1">
      <alignment horizontal="center"/>
    </xf>
    <xf numFmtId="0" fontId="4" fillId="2" borderId="6" xfId="5" applyFont="1" applyFill="1" applyBorder="1" applyAlignment="1">
      <alignment horizontal="left"/>
    </xf>
    <xf numFmtId="164" fontId="16" fillId="7" borderId="5" xfId="6" applyNumberFormat="1" applyFont="1" applyFill="1" applyBorder="1" applyAlignment="1" applyProtection="1">
      <alignment horizontal="center"/>
      <protection locked="0"/>
    </xf>
    <xf numFmtId="164" fontId="16" fillId="7" borderId="8" xfId="6" applyNumberFormat="1" applyFont="1" applyFill="1" applyBorder="1" applyAlignment="1" applyProtection="1">
      <alignment horizontal="center"/>
      <protection locked="0"/>
    </xf>
    <xf numFmtId="0" fontId="31" fillId="2" borderId="0" xfId="0" applyFont="1" applyFill="1" applyAlignment="1">
      <alignment horizontal="center" vertical="center" wrapText="1" readingOrder="1"/>
    </xf>
    <xf numFmtId="0" fontId="31" fillId="2" borderId="6" xfId="0" applyFont="1" applyFill="1" applyBorder="1" applyAlignment="1">
      <alignment horizontal="center" vertical="center" wrapText="1" readingOrder="1"/>
    </xf>
    <xf numFmtId="0" fontId="4" fillId="2" borderId="4" xfId="5" applyFont="1" applyFill="1" applyBorder="1" applyAlignment="1">
      <alignment horizontal="center"/>
    </xf>
    <xf numFmtId="0" fontId="4" fillId="2" borderId="6" xfId="5" applyFont="1" applyFill="1" applyBorder="1" applyAlignment="1">
      <alignment horizontal="center"/>
    </xf>
    <xf numFmtId="0" fontId="22" fillId="0" borderId="13" xfId="0" applyFont="1" applyBorder="1" applyAlignment="1">
      <alignment horizontal="center"/>
    </xf>
    <xf numFmtId="0" fontId="36" fillId="0" borderId="0" xfId="0" applyFont="1" applyAlignment="1">
      <alignment horizontal="center"/>
    </xf>
  </cellXfs>
  <cellStyles count="8">
    <cellStyle name="Hipervínculo" xfId="4" builtinId="8"/>
    <cellStyle name="Millares" xfId="1" builtinId="3"/>
    <cellStyle name="Moneda" xfId="2" builtinId="4"/>
    <cellStyle name="Moneda 2" xfId="6" xr:uid="{00000000-0005-0000-0000-000003000000}"/>
    <cellStyle name="Normal" xfId="0" builtinId="0"/>
    <cellStyle name="Normal 2" xfId="5" xr:uid="{00000000-0005-0000-0000-000005000000}"/>
    <cellStyle name="Porcentaje" xfId="3" builtinId="5"/>
    <cellStyle name="Porcentaje 2" xfId="7" xr:uid="{00000000-0005-0000-0000-000007000000}"/>
  </cellStyles>
  <dxfs count="33">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tint="-4.9989318521683403E-2"/>
      </font>
    </dxf>
    <dxf>
      <font>
        <color theme="6" tint="0.59996337778862885"/>
      </font>
    </dxf>
    <dxf>
      <font>
        <color theme="6" tint="0.59996337778862885"/>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6" tint="0.59996337778862885"/>
      </font>
    </dxf>
    <dxf>
      <font>
        <color theme="6" tint="0.59996337778862885"/>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9" defaultPivotStyle="PivotStyleLight16"/>
  <colors>
    <mruColors>
      <color rgb="FF4C0000"/>
      <color rgb="FFB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24848</xdr:colOff>
      <xdr:row>87</xdr:row>
      <xdr:rowOff>16569</xdr:rowOff>
    </xdr:from>
    <xdr:to>
      <xdr:col>24</xdr:col>
      <xdr:colOff>294176</xdr:colOff>
      <xdr:row>91</xdr:row>
      <xdr:rowOff>215348</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24848" y="9823178"/>
          <a:ext cx="8460828" cy="101875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500">
              <a:solidFill>
                <a:schemeClr val="dk1"/>
              </a:solidFill>
              <a:effectLst/>
              <a:latin typeface="Tahoma" pitchFamily="34" charset="0"/>
              <a:ea typeface="Tahoma" pitchFamily="34" charset="0"/>
              <a:cs typeface="Tahoma" pitchFamily="34" charset="0"/>
            </a:rPr>
            <a:t>El fideicomiso Fondo Plata Zacatecas 158127, con domicilio</a:t>
          </a:r>
          <a:r>
            <a:rPr lang="es-MX" sz="500">
              <a:solidFill>
                <a:srgbClr val="FF0000"/>
              </a:solidFill>
              <a:effectLst/>
              <a:latin typeface="Tahoma" pitchFamily="34" charset="0"/>
              <a:ea typeface="Tahoma" pitchFamily="34" charset="0"/>
              <a:cs typeface="Tahoma" pitchFamily="34" charset="0"/>
            </a:rPr>
            <a:t> </a:t>
          </a:r>
          <a:r>
            <a:rPr lang="es-MX" sz="500">
              <a:solidFill>
                <a:sysClr val="windowText" lastClr="000000"/>
              </a:solidFill>
              <a:effectLst/>
              <a:latin typeface="Tahoma" pitchFamily="34" charset="0"/>
              <a:ea typeface="Tahoma" pitchFamily="34" charset="0"/>
              <a:cs typeface="Tahoma" pitchFamily="34" charset="0"/>
            </a:rPr>
            <a:t>en Boulevard José López Portillo No. 220-9, Colonia</a:t>
          </a:r>
          <a:r>
            <a:rPr lang="es-MX" sz="500" baseline="0">
              <a:solidFill>
                <a:sysClr val="windowText" lastClr="000000"/>
              </a:solidFill>
              <a:effectLst/>
              <a:latin typeface="Tahoma" pitchFamily="34" charset="0"/>
              <a:ea typeface="Tahoma" pitchFamily="34" charset="0"/>
              <a:cs typeface="Tahoma" pitchFamily="34" charset="0"/>
            </a:rPr>
            <a:t> las colinas</a:t>
          </a:r>
          <a:r>
            <a:rPr lang="es-MX" sz="500">
              <a:solidFill>
                <a:schemeClr val="dk1"/>
              </a:solidFill>
              <a:effectLst/>
              <a:latin typeface="Tahoma" pitchFamily="34" charset="0"/>
              <a:ea typeface="Tahoma" pitchFamily="34" charset="0"/>
              <a:cs typeface="Tahoma" pitchFamily="34" charset="0"/>
            </a:rPr>
            <a:t>, Zacatecas, Zac.,  protegerá tus datos personales obtenidos a través de la solicitud de crédito. Por esta razón, se da a conocer a los usuarios lo siguiente:</a:t>
          </a:r>
          <a:endParaRPr lang="es-MX" sz="500">
            <a:effectLst/>
            <a:latin typeface="Tahoma" pitchFamily="34" charset="0"/>
            <a:ea typeface="Tahoma" pitchFamily="34" charset="0"/>
            <a:cs typeface="Tahoma" pitchFamily="34" charset="0"/>
          </a:endParaRPr>
        </a:p>
        <a:p>
          <a:r>
            <a:rPr lang="es-MX" sz="500">
              <a:solidFill>
                <a:schemeClr val="dk1"/>
              </a:solidFill>
              <a:effectLst/>
              <a:latin typeface="Tahoma" pitchFamily="34" charset="0"/>
              <a:ea typeface="Tahoma" pitchFamily="34" charset="0"/>
              <a:cs typeface="Tahoma" pitchFamily="34" charset="0"/>
            </a:rPr>
            <a:t>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Los datos personales que recabamos de usted, los utilizaremos para las siguientes finalidades, que son necesarias para tramitar su solicitud de crédito:</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i.</a:t>
          </a:r>
          <a:r>
            <a:rPr lang="es-MX" sz="500" baseline="0">
              <a:solidFill>
                <a:schemeClr val="dk1"/>
              </a:solidFill>
              <a:effectLst/>
              <a:latin typeface="Tahoma" pitchFamily="34" charset="0"/>
              <a:ea typeface="Tahoma" pitchFamily="34" charset="0"/>
              <a:cs typeface="Tahoma" pitchFamily="34" charset="0"/>
            </a:rPr>
            <a:t> </a:t>
          </a:r>
          <a:r>
            <a:rPr lang="es-MX" sz="500">
              <a:solidFill>
                <a:schemeClr val="dk1"/>
              </a:solidFill>
              <a:effectLst/>
              <a:latin typeface="Tahoma" pitchFamily="34" charset="0"/>
              <a:ea typeface="Tahoma" pitchFamily="34" charset="0"/>
              <a:cs typeface="Tahoma" pitchFamily="34" charset="0"/>
            </a:rPr>
            <a:t>Para corroborar su identidad y la de sus beneficiarios, referencias, obligados solidarios, avales o fiadores, según resulte aplicable,</a:t>
          </a:r>
          <a:r>
            <a:rPr lang="es-MX" sz="500" baseline="0">
              <a:solidFill>
                <a:schemeClr val="dk1"/>
              </a:solidFill>
              <a:effectLst/>
              <a:latin typeface="Tahoma" pitchFamily="34" charset="0"/>
              <a:ea typeface="Tahoma" pitchFamily="34" charset="0"/>
              <a:cs typeface="Tahoma" pitchFamily="34" charset="0"/>
            </a:rPr>
            <a:t> ii. </a:t>
          </a:r>
          <a:r>
            <a:rPr lang="es-MX" sz="500">
              <a:solidFill>
                <a:schemeClr val="dk1"/>
              </a:solidFill>
              <a:effectLst/>
              <a:latin typeface="Tahoma" pitchFamily="34" charset="0"/>
              <a:ea typeface="Tahoma" pitchFamily="34" charset="0"/>
              <a:cs typeface="Tahoma" pitchFamily="34" charset="0"/>
            </a:rPr>
            <a:t>Para integrar expedientes, bases de datos y sistemas necesarios para llevar a cabo las operaciones crediticias correspondientes.</a:t>
          </a:r>
          <a:r>
            <a:rPr lang="es-MX" sz="500" baseline="0">
              <a:solidFill>
                <a:schemeClr val="dk1"/>
              </a:solidFill>
              <a:effectLst/>
              <a:latin typeface="Tahoma" pitchFamily="34" charset="0"/>
              <a:ea typeface="Tahoma" pitchFamily="34" charset="0"/>
              <a:cs typeface="Tahoma" pitchFamily="34" charset="0"/>
            </a:rPr>
            <a:t> iii. </a:t>
          </a:r>
          <a:r>
            <a:rPr lang="es-MX" sz="500">
              <a:solidFill>
                <a:schemeClr val="dk1"/>
              </a:solidFill>
              <a:effectLst/>
              <a:latin typeface="Tahoma" pitchFamily="34" charset="0"/>
              <a:ea typeface="Tahoma" pitchFamily="34" charset="0"/>
              <a:cs typeface="Tahoma" pitchFamily="34" charset="0"/>
            </a:rPr>
            <a:t>Para llevar a cabo análisis de riesgo y viabilidad de crédito.</a:t>
          </a:r>
          <a:r>
            <a:rPr lang="es-MX" sz="500" baseline="0">
              <a:solidFill>
                <a:schemeClr val="dk1"/>
              </a:solidFill>
              <a:effectLst/>
              <a:latin typeface="Tahoma" pitchFamily="34" charset="0"/>
              <a:ea typeface="Tahoma" pitchFamily="34" charset="0"/>
              <a:cs typeface="Tahoma" pitchFamily="34" charset="0"/>
            </a:rPr>
            <a:t> iv. </a:t>
          </a:r>
          <a:r>
            <a:rPr lang="es-MX" sz="500">
              <a:solidFill>
                <a:schemeClr val="dk1"/>
              </a:solidFill>
              <a:effectLst/>
              <a:latin typeface="Tahoma" pitchFamily="34" charset="0"/>
              <a:ea typeface="Tahoma" pitchFamily="34" charset="0"/>
              <a:cs typeface="Tahoma" pitchFamily="34" charset="0"/>
            </a:rPr>
            <a:t>Para mantener la relación jurídica que se genere y, en su caso, los procesos de cobranza que pudieran derivar de dicha relación jurídica. v. Para cumplimentar disposiciones legales como prevención de lavado de dinero.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 </a:t>
          </a:r>
          <a:endParaRPr lang="es-MX" sz="500">
            <a:effectLst/>
            <a:latin typeface="Tahoma" pitchFamily="34" charset="0"/>
            <a:ea typeface="Tahoma" pitchFamily="34" charset="0"/>
            <a:cs typeface="Tahoma" pitchFamily="34" charset="0"/>
          </a:endParaRPr>
        </a:p>
        <a:p>
          <a:pPr fontAlgn="base"/>
          <a:r>
            <a:rPr lang="es-MX" sz="500">
              <a:solidFill>
                <a:schemeClr val="dk1"/>
              </a:solidFill>
              <a:effectLst/>
              <a:latin typeface="Tahoma" pitchFamily="34" charset="0"/>
              <a:ea typeface="Tahoma" pitchFamily="34" charset="0"/>
              <a:cs typeface="Tahoma" pitchFamily="34" charset="0"/>
            </a:rPr>
            <a:t>Adicionalmente, utilizaremos su información personal para las siguientes finalidades, que no son indispensables, pero nos permiten brindarle una mejor atención: i.  Mercadotecnia, publicidad y prospección comercial; ii. Ofrecerle, en su caso, otros productos financieros propios o de cualquiera de los programas de los tres órdenes de Gobierno; iii.  Remitirle promociones de otros bienes o servicios relacionados con los citados productos financieros. </a:t>
          </a:r>
        </a:p>
        <a:p>
          <a:pPr fontAlgn="base"/>
          <a:r>
            <a:rPr lang="es-MX" sz="500" b="0" i="0" u="none" strike="noStrike">
              <a:solidFill>
                <a:schemeClr val="dk1"/>
              </a:solidFill>
              <a:effectLst/>
              <a:latin typeface="Tahoma" pitchFamily="34" charset="0"/>
              <a:ea typeface="Tahoma" pitchFamily="34" charset="0"/>
              <a:cs typeface="Tahoma" pitchFamily="34" charset="0"/>
            </a:rPr>
            <a:t>En caso de que no desee que sus datos personales sean tratados para estos fines adicionales, desde este momento usted nos puede comunicar lo anterior, solicitando el formato respectivo en la Unidad de Transparencia, ubicada en el Piso 1 del domicilio arriba citado.</a:t>
          </a:r>
          <a:r>
            <a:rPr lang="es-MX" sz="500">
              <a:latin typeface="Tahoma" pitchFamily="34" charset="0"/>
              <a:ea typeface="Tahoma" pitchFamily="34" charset="0"/>
              <a:cs typeface="Tahoma" pitchFamily="34" charset="0"/>
            </a:rPr>
            <a:t> </a:t>
          </a:r>
          <a:r>
            <a:rPr lang="es-MX" sz="500" b="0" i="0" u="none" strike="noStrike">
              <a:solidFill>
                <a:schemeClr val="dk1"/>
              </a:solidFill>
              <a:effectLst/>
              <a:latin typeface="Tahoma" pitchFamily="34" charset="0"/>
              <a:ea typeface="Tahoma" pitchFamily="34" charset="0"/>
              <a:cs typeface="Tahoma" pitchFamily="34" charset="0"/>
            </a:rPr>
            <a:t>La negativa para el uso de sus datos personales para estas finalidades no podrá ser un motivo para que le neguemos el crédito que solicita. </a:t>
          </a:r>
          <a:r>
            <a:rPr lang="es-MX" sz="500">
              <a:latin typeface="Tahoma" pitchFamily="34" charset="0"/>
              <a:ea typeface="Tahoma" pitchFamily="34" charset="0"/>
              <a:cs typeface="Tahoma" pitchFamily="34" charset="0"/>
            </a:rPr>
            <a:t> </a:t>
          </a:r>
        </a:p>
        <a:p>
          <a:pPr fontAlgn="base"/>
          <a:r>
            <a:rPr lang="es-MX" sz="500" b="0" i="0" u="none" strike="noStrike">
              <a:solidFill>
                <a:schemeClr val="dk1"/>
              </a:solidFill>
              <a:effectLst/>
              <a:latin typeface="Tahoma" pitchFamily="34" charset="0"/>
              <a:ea typeface="Tahoma" pitchFamily="34" charset="0"/>
              <a:cs typeface="Tahoma" pitchFamily="34" charset="0"/>
            </a:rPr>
            <a:t>Para conocer mayor información sobre los términos y condiciones en que serán tratados sus datos personales, como los terceros con quienes compartimos su información personal y la forma en que podrá ejercer sus derechos de Acceso, Rectificación, Cancelación u Oposición de su información (ARCO), puede consultar el aviso de privacidad integral en www.fondoplata.zacatecas.gob.mx</a:t>
          </a:r>
          <a:r>
            <a:rPr lang="es-MX" sz="500">
              <a:latin typeface="Tahoma" pitchFamily="34" charset="0"/>
              <a:ea typeface="Tahoma" pitchFamily="34" charset="0"/>
              <a:cs typeface="Tahoma" pitchFamily="34" charset="0"/>
            </a:rPr>
            <a:t> </a:t>
          </a:r>
        </a:p>
      </xdr:txBody>
    </xdr:sp>
    <xdr:clientData/>
  </xdr:twoCellAnchor>
  <xdr:twoCellAnchor editAs="oneCell">
    <xdr:from>
      <xdr:col>0</xdr:col>
      <xdr:colOff>124242</xdr:colOff>
      <xdr:row>0</xdr:row>
      <xdr:rowOff>149086</xdr:rowOff>
    </xdr:from>
    <xdr:to>
      <xdr:col>6</xdr:col>
      <xdr:colOff>24851</xdr:colOff>
      <xdr:row>5</xdr:row>
      <xdr:rowOff>140804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242" y="149086"/>
          <a:ext cx="1929848" cy="563218"/>
        </a:xfrm>
        <a:prstGeom prst="rect">
          <a:avLst/>
        </a:prstGeom>
      </xdr:spPr>
    </xdr:pic>
    <xdr:clientData/>
  </xdr:twoCellAnchor>
  <xdr:twoCellAnchor editAs="oneCell">
    <xdr:from>
      <xdr:col>19</xdr:col>
      <xdr:colOff>157371</xdr:colOff>
      <xdr:row>0</xdr:row>
      <xdr:rowOff>119591</xdr:rowOff>
    </xdr:from>
    <xdr:to>
      <xdr:col>24</xdr:col>
      <xdr:colOff>165655</xdr:colOff>
      <xdr:row>6</xdr:row>
      <xdr:rowOff>1008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59828" y="119591"/>
          <a:ext cx="1797327" cy="7013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165653</xdr:colOff>
      <xdr:row>1</xdr:row>
      <xdr:rowOff>74544</xdr:rowOff>
    </xdr:from>
    <xdr:to>
      <xdr:col>2</xdr:col>
      <xdr:colOff>604631</xdr:colOff>
      <xdr:row>3</xdr:row>
      <xdr:rowOff>149086</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3" y="306457"/>
          <a:ext cx="1797326" cy="496955"/>
        </a:xfrm>
        <a:prstGeom prst="rect">
          <a:avLst/>
        </a:prstGeom>
      </xdr:spPr>
    </xdr:pic>
    <xdr:clientData/>
  </xdr:twoCellAnchor>
  <xdr:twoCellAnchor editAs="oneCell">
    <xdr:from>
      <xdr:col>0</xdr:col>
      <xdr:colOff>107674</xdr:colOff>
      <xdr:row>62</xdr:row>
      <xdr:rowOff>149087</xdr:rowOff>
    </xdr:from>
    <xdr:to>
      <xdr:col>2</xdr:col>
      <xdr:colOff>546652</xdr:colOff>
      <xdr:row>66</xdr:row>
      <xdr:rowOff>24847</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74" y="10469217"/>
          <a:ext cx="1797326" cy="49695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F95"/>
  <sheetViews>
    <sheetView tabSelected="1" view="pageBreakPreview" zoomScale="115" zoomScaleNormal="115" zoomScaleSheetLayoutView="115" workbookViewId="0">
      <selection activeCell="L10" sqref="L10:Q10"/>
    </sheetView>
  </sheetViews>
  <sheetFormatPr baseColWidth="10" defaultColWidth="11.42578125" defaultRowHeight="12.75" x14ac:dyDescent="0.2"/>
  <cols>
    <col min="1" max="1" width="6.140625" style="52" customWidth="1"/>
    <col min="2" max="2" width="2.7109375" style="52" customWidth="1"/>
    <col min="3" max="3" width="7.7109375" style="52" customWidth="1"/>
    <col min="4" max="4" width="5.28515625" style="52" customWidth="1"/>
    <col min="5" max="5" width="3.85546875" style="52" customWidth="1"/>
    <col min="6" max="6" width="4.7109375" style="52" customWidth="1"/>
    <col min="7" max="7" width="5.42578125" style="52" customWidth="1"/>
    <col min="8" max="8" width="3.42578125" style="52" customWidth="1"/>
    <col min="9" max="9" width="2.85546875" style="52" customWidth="1"/>
    <col min="10" max="10" width="5.7109375" style="52" customWidth="1"/>
    <col min="11" max="11" width="7" style="52" customWidth="1"/>
    <col min="12" max="12" width="6.85546875" style="52" customWidth="1"/>
    <col min="13" max="13" width="4.7109375" style="52" customWidth="1"/>
    <col min="14" max="14" width="4" style="52" customWidth="1"/>
    <col min="15" max="16" width="5" style="52" customWidth="1"/>
    <col min="17" max="17" width="5.42578125" style="52" customWidth="1"/>
    <col min="18" max="19" width="5.140625" style="52" customWidth="1"/>
    <col min="20" max="20" width="7.140625" style="52" customWidth="1"/>
    <col min="21" max="21" width="4.42578125" style="52" customWidth="1"/>
    <col min="22" max="23" width="6" style="52" customWidth="1"/>
    <col min="24" max="24" width="3.28515625" style="52" customWidth="1"/>
    <col min="25" max="25" width="4.7109375" style="52" customWidth="1"/>
    <col min="26" max="26" width="5.140625" style="51" hidden="1" customWidth="1"/>
    <col min="27" max="31" width="11.42578125" style="51" hidden="1" customWidth="1"/>
    <col min="32" max="35" width="11.42578125" style="51" customWidth="1"/>
    <col min="36" max="16384" width="11.42578125" style="51"/>
  </cols>
  <sheetData>
    <row r="1" spans="1:32" ht="16.5" customHeight="1" x14ac:dyDescent="0.25">
      <c r="A1" s="259"/>
      <c r="B1" s="259"/>
      <c r="C1" s="259"/>
      <c r="D1" s="259"/>
      <c r="E1" s="259"/>
      <c r="F1" s="259"/>
      <c r="G1" s="259"/>
      <c r="H1" s="259"/>
      <c r="I1" s="259"/>
      <c r="J1" s="259"/>
      <c r="K1" s="259"/>
      <c r="L1" s="259"/>
      <c r="M1" s="259"/>
      <c r="N1" s="259"/>
      <c r="O1" s="259"/>
      <c r="P1" s="259"/>
      <c r="Q1" s="259"/>
      <c r="R1" s="259"/>
      <c r="S1" s="259"/>
      <c r="T1" s="259"/>
      <c r="U1" s="259"/>
      <c r="V1" s="259"/>
      <c r="W1" s="259"/>
      <c r="X1" s="259"/>
      <c r="Y1" s="259"/>
    </row>
    <row r="2" spans="1:32" ht="2.1" customHeight="1" x14ac:dyDescent="0.2">
      <c r="A2" s="2"/>
      <c r="B2" s="117"/>
      <c r="C2" s="117"/>
      <c r="D2" s="117"/>
      <c r="E2" s="117"/>
      <c r="F2" s="117"/>
      <c r="G2" s="117"/>
      <c r="H2" s="117"/>
      <c r="I2" s="117"/>
      <c r="J2" s="117"/>
      <c r="K2" s="117"/>
      <c r="L2" s="117"/>
      <c r="M2" s="117"/>
      <c r="N2" s="117"/>
      <c r="O2" s="117"/>
      <c r="P2" s="117"/>
      <c r="Q2" s="2"/>
      <c r="R2" s="118"/>
      <c r="S2" s="118"/>
      <c r="T2" s="118"/>
      <c r="U2" s="118"/>
      <c r="V2" s="118"/>
      <c r="W2" s="118"/>
      <c r="X2" s="96"/>
      <c r="Y2" s="96"/>
      <c r="Z2" s="53"/>
      <c r="AA2" s="54"/>
      <c r="AB2" s="55"/>
      <c r="AC2" s="53"/>
      <c r="AD2" s="53"/>
      <c r="AE2" s="53"/>
      <c r="AF2" s="53"/>
    </row>
    <row r="3" spans="1:32" ht="12.75" customHeight="1" x14ac:dyDescent="0.2">
      <c r="A3" s="2"/>
      <c r="B3" s="117"/>
      <c r="C3" s="117"/>
      <c r="D3" s="117"/>
      <c r="E3" s="117"/>
      <c r="F3" s="117"/>
      <c r="G3" s="117"/>
      <c r="H3" s="117"/>
      <c r="I3" s="117"/>
      <c r="J3" s="117"/>
      <c r="K3" s="6" t="s">
        <v>0</v>
      </c>
      <c r="L3" s="124">
        <f ca="1">TODAY()</f>
        <v>45072</v>
      </c>
      <c r="M3" s="124"/>
      <c r="N3" s="124"/>
      <c r="O3" s="124"/>
      <c r="P3" s="124"/>
      <c r="Q3" s="58"/>
      <c r="R3" s="58"/>
      <c r="S3" s="58"/>
      <c r="T3" s="58"/>
      <c r="U3" s="58"/>
      <c r="V3" s="58"/>
      <c r="W3" s="2"/>
      <c r="X3" s="2"/>
      <c r="Y3" s="2"/>
      <c r="Z3" s="53"/>
      <c r="AA3" s="56"/>
      <c r="AB3" s="53"/>
      <c r="AC3" s="53"/>
      <c r="AD3" s="53"/>
      <c r="AE3" s="53"/>
      <c r="AF3" s="53"/>
    </row>
    <row r="4" spans="1:32" ht="12.75" customHeight="1" x14ac:dyDescent="0.2">
      <c r="A4" s="2"/>
      <c r="B4" s="117"/>
      <c r="C4" s="117"/>
      <c r="D4" s="117"/>
      <c r="E4" s="117"/>
      <c r="F4" s="117"/>
      <c r="G4" s="117"/>
      <c r="H4" s="117"/>
      <c r="I4" s="117"/>
      <c r="J4" s="117"/>
      <c r="K4" s="2"/>
      <c r="L4" s="47" t="s">
        <v>1</v>
      </c>
      <c r="M4" s="47"/>
      <c r="N4" s="47" t="s">
        <v>2</v>
      </c>
      <c r="O4" s="47"/>
      <c r="P4" s="47" t="s">
        <v>3</v>
      </c>
      <c r="Q4" s="58"/>
      <c r="R4" s="58"/>
      <c r="S4" s="58"/>
      <c r="T4" s="58"/>
      <c r="U4" s="58"/>
      <c r="V4" s="58"/>
      <c r="W4" s="2"/>
      <c r="X4" s="2"/>
      <c r="Y4" s="2"/>
      <c r="Z4" s="53"/>
      <c r="AA4" s="56"/>
      <c r="AB4" s="53"/>
      <c r="AC4" s="53"/>
      <c r="AD4" s="53"/>
      <c r="AE4" s="53"/>
      <c r="AF4" s="53"/>
    </row>
    <row r="5" spans="1:32" ht="2.1" customHeight="1" x14ac:dyDescent="0.2">
      <c r="A5" s="2"/>
      <c r="B5" s="2"/>
      <c r="C5" s="2"/>
      <c r="D5" s="2"/>
      <c r="E5" s="93"/>
      <c r="F5" s="93"/>
      <c r="G5" s="93"/>
      <c r="H5" s="93"/>
      <c r="I5" s="93"/>
      <c r="J5" s="93"/>
      <c r="K5" s="93"/>
      <c r="L5" s="93"/>
      <c r="M5" s="93"/>
      <c r="N5" s="93"/>
      <c r="O5" s="93"/>
      <c r="P5" s="93"/>
      <c r="Q5" s="93"/>
      <c r="R5" s="93"/>
      <c r="S5" s="93"/>
      <c r="T5" s="93"/>
      <c r="U5" s="93"/>
      <c r="V5" s="93"/>
      <c r="W5" s="93"/>
      <c r="X5" s="93"/>
      <c r="Y5" s="93"/>
      <c r="Z5" s="53"/>
      <c r="AB5" s="53"/>
      <c r="AC5" s="53"/>
      <c r="AD5" s="53"/>
      <c r="AE5" s="53"/>
      <c r="AF5" s="53"/>
    </row>
    <row r="6" spans="1:32" ht="19.5" customHeight="1" x14ac:dyDescent="0.2">
      <c r="A6" s="262" t="s">
        <v>120</v>
      </c>
      <c r="B6" s="262"/>
      <c r="C6" s="262"/>
      <c r="D6" s="262"/>
      <c r="E6" s="262"/>
      <c r="F6" s="262"/>
      <c r="G6" s="262"/>
      <c r="H6" s="262"/>
      <c r="I6" s="262"/>
      <c r="J6" s="262"/>
      <c r="K6" s="262"/>
      <c r="L6" s="262"/>
      <c r="M6" s="262"/>
      <c r="N6" s="262"/>
      <c r="O6" s="262"/>
      <c r="P6" s="262"/>
      <c r="Q6" s="262"/>
      <c r="R6" s="262"/>
      <c r="S6" s="262"/>
      <c r="T6" s="262"/>
      <c r="U6" s="262"/>
      <c r="V6" s="262"/>
      <c r="W6" s="262"/>
      <c r="X6" s="262"/>
      <c r="Y6" s="262"/>
      <c r="Z6" s="53"/>
      <c r="AA6" s="53"/>
      <c r="AB6" s="53"/>
      <c r="AC6" s="53"/>
      <c r="AD6" s="53"/>
      <c r="AE6" s="53"/>
      <c r="AF6" s="53"/>
    </row>
    <row r="7" spans="1:32" ht="3.95" customHeight="1" x14ac:dyDescent="0.2">
      <c r="A7" s="272"/>
      <c r="B7" s="273"/>
      <c r="C7" s="273"/>
      <c r="D7" s="273"/>
      <c r="E7" s="273"/>
      <c r="F7" s="273"/>
      <c r="G7" s="273"/>
      <c r="H7" s="273"/>
      <c r="I7" s="273"/>
      <c r="J7" s="273"/>
      <c r="K7" s="273"/>
      <c r="L7" s="273"/>
      <c r="M7" s="273"/>
      <c r="N7" s="273"/>
      <c r="O7" s="273"/>
      <c r="P7" s="273"/>
      <c r="Q7" s="273"/>
      <c r="R7" s="273"/>
      <c r="S7" s="273"/>
      <c r="T7" s="273"/>
      <c r="U7" s="273"/>
      <c r="V7" s="273"/>
      <c r="W7" s="273"/>
      <c r="X7" s="273"/>
      <c r="Y7" s="274"/>
      <c r="Z7" s="53"/>
      <c r="AA7" s="53"/>
      <c r="AB7" s="53"/>
      <c r="AC7" s="53"/>
      <c r="AD7" s="53"/>
      <c r="AE7" s="53"/>
      <c r="AF7" s="53"/>
    </row>
    <row r="8" spans="1:32" ht="15" customHeight="1" x14ac:dyDescent="0.2">
      <c r="A8" s="302" t="s">
        <v>4</v>
      </c>
      <c r="B8" s="303"/>
      <c r="C8" s="303"/>
      <c r="D8" s="303"/>
      <c r="E8" s="303"/>
      <c r="F8" s="303"/>
      <c r="G8" s="303"/>
      <c r="H8" s="303"/>
      <c r="I8" s="303"/>
      <c r="J8" s="303"/>
      <c r="K8" s="304"/>
      <c r="L8" s="218" t="s">
        <v>10</v>
      </c>
      <c r="M8" s="219"/>
      <c r="N8" s="219"/>
      <c r="O8" s="219"/>
      <c r="P8" s="219"/>
      <c r="Q8" s="220"/>
      <c r="R8" s="275"/>
      <c r="S8" s="276"/>
      <c r="T8" s="276"/>
      <c r="U8" s="276"/>
      <c r="V8" s="276"/>
      <c r="W8" s="276"/>
      <c r="X8" s="276"/>
      <c r="Y8" s="277"/>
      <c r="Z8" s="53"/>
      <c r="AA8" s="53"/>
      <c r="AB8" s="53"/>
      <c r="AC8" s="53"/>
      <c r="AD8" s="53"/>
      <c r="AE8" s="53"/>
      <c r="AF8" s="53"/>
    </row>
    <row r="9" spans="1:32" ht="2.1" customHeight="1" x14ac:dyDescent="0.2">
      <c r="A9" s="135"/>
      <c r="B9" s="136"/>
      <c r="C9" s="136"/>
      <c r="D9" s="136"/>
      <c r="E9" s="136"/>
      <c r="F9" s="136"/>
      <c r="G9" s="136"/>
      <c r="H9" s="136"/>
      <c r="I9" s="136"/>
      <c r="J9" s="136"/>
      <c r="K9" s="137"/>
      <c r="L9" s="232"/>
      <c r="M9" s="200"/>
      <c r="N9" s="200"/>
      <c r="O9" s="200"/>
      <c r="P9" s="200"/>
      <c r="Q9" s="201"/>
      <c r="R9" s="184"/>
      <c r="S9" s="185"/>
      <c r="T9" s="185"/>
      <c r="U9" s="185"/>
      <c r="V9" s="185"/>
      <c r="W9" s="185"/>
      <c r="X9" s="185"/>
      <c r="Y9" s="186"/>
      <c r="Z9" s="53"/>
      <c r="AA9" s="53" t="s">
        <v>5</v>
      </c>
      <c r="AB9" s="53"/>
      <c r="AC9" s="53"/>
      <c r="AD9" s="53"/>
      <c r="AE9" s="53"/>
      <c r="AF9" s="53"/>
    </row>
    <row r="10" spans="1:32" ht="15" customHeight="1" x14ac:dyDescent="0.2">
      <c r="A10" s="236"/>
      <c r="B10" s="202"/>
      <c r="C10" s="202"/>
      <c r="D10" s="202"/>
      <c r="E10" s="202"/>
      <c r="F10" s="202"/>
      <c r="G10" s="202"/>
      <c r="H10" s="202"/>
      <c r="I10" s="202"/>
      <c r="J10" s="202"/>
      <c r="K10" s="203"/>
      <c r="L10" s="281" t="s">
        <v>238</v>
      </c>
      <c r="M10" s="282"/>
      <c r="N10" s="282"/>
      <c r="O10" s="282"/>
      <c r="P10" s="282"/>
      <c r="Q10" s="283"/>
      <c r="R10" s="190" t="s">
        <v>17</v>
      </c>
      <c r="S10" s="191"/>
      <c r="T10" s="191"/>
      <c r="U10" s="202"/>
      <c r="V10" s="202"/>
      <c r="W10" s="202"/>
      <c r="X10" s="202"/>
      <c r="Y10" s="203"/>
      <c r="Z10" s="53"/>
      <c r="AA10" s="53"/>
      <c r="AB10" s="53"/>
      <c r="AC10" s="53"/>
      <c r="AD10" s="53"/>
      <c r="AE10" s="53"/>
      <c r="AF10" s="53"/>
    </row>
    <row r="11" spans="1:32" ht="2.1" customHeight="1" x14ac:dyDescent="0.2">
      <c r="A11" s="224"/>
      <c r="B11" s="225"/>
      <c r="C11" s="225"/>
      <c r="D11" s="225"/>
      <c r="E11" s="225"/>
      <c r="F11" s="225"/>
      <c r="G11" s="225"/>
      <c r="H11" s="225"/>
      <c r="I11" s="225"/>
      <c r="J11" s="225"/>
      <c r="K11" s="226"/>
      <c r="L11" s="184"/>
      <c r="M11" s="185"/>
      <c r="N11" s="185"/>
      <c r="O11" s="185"/>
      <c r="P11" s="185"/>
      <c r="Q11" s="186"/>
      <c r="R11" s="184"/>
      <c r="S11" s="185"/>
      <c r="T11" s="185"/>
      <c r="U11" s="185"/>
      <c r="V11" s="185"/>
      <c r="W11" s="185"/>
      <c r="X11" s="185"/>
      <c r="Y11" s="186"/>
      <c r="Z11" s="53"/>
      <c r="AA11" s="53"/>
      <c r="AB11" s="53"/>
      <c r="AC11" s="53"/>
      <c r="AD11" s="53"/>
      <c r="AE11" s="53"/>
      <c r="AF11" s="53"/>
    </row>
    <row r="12" spans="1:32" ht="15" customHeight="1" x14ac:dyDescent="0.25">
      <c r="A12" s="190" t="s">
        <v>6</v>
      </c>
      <c r="B12" s="191"/>
      <c r="C12" s="191"/>
      <c r="D12" s="191"/>
      <c r="E12" s="191"/>
      <c r="F12" s="191"/>
      <c r="G12" s="191"/>
      <c r="H12" s="191"/>
      <c r="I12" s="191"/>
      <c r="J12" s="191"/>
      <c r="K12" s="192"/>
      <c r="L12" s="97" t="s">
        <v>123</v>
      </c>
      <c r="M12" s="227">
        <f ca="1">INT(YEARFRAC(AB12,TODAY()))</f>
        <v>37</v>
      </c>
      <c r="N12" s="227"/>
      <c r="O12" s="227"/>
      <c r="P12" s="227"/>
      <c r="Q12" s="228"/>
      <c r="R12" s="190" t="s">
        <v>19</v>
      </c>
      <c r="S12" s="191"/>
      <c r="T12" s="191"/>
      <c r="U12" s="202"/>
      <c r="V12" s="202"/>
      <c r="W12" s="202"/>
      <c r="X12" s="202"/>
      <c r="Y12" s="203"/>
      <c r="Z12" s="53"/>
      <c r="AA12" s="90"/>
      <c r="AB12" s="102">
        <f ca="1">DATE(IF(MID(L10,5,2)+2000&gt;YEAR(TODAY()),MID(L10,5,2)+1900,MID(L10,5,2)+2000),MID(L10,7,2),MID(L10,9,2))</f>
        <v>31379</v>
      </c>
      <c r="AC12" s="53"/>
      <c r="AD12" s="53"/>
      <c r="AE12" s="53"/>
      <c r="AF12" s="53"/>
    </row>
    <row r="13" spans="1:32" ht="2.1" customHeight="1" x14ac:dyDescent="0.2">
      <c r="A13" s="184"/>
      <c r="B13" s="185"/>
      <c r="C13" s="185"/>
      <c r="D13" s="185"/>
      <c r="E13" s="185"/>
      <c r="F13" s="185"/>
      <c r="G13" s="185"/>
      <c r="H13" s="185"/>
      <c r="I13" s="185"/>
      <c r="J13" s="185"/>
      <c r="K13" s="186"/>
      <c r="L13" s="184"/>
      <c r="M13" s="185"/>
      <c r="N13" s="185"/>
      <c r="O13" s="185"/>
      <c r="P13" s="185"/>
      <c r="Q13" s="186"/>
      <c r="R13" s="184"/>
      <c r="S13" s="185"/>
      <c r="T13" s="185"/>
      <c r="U13" s="185"/>
      <c r="V13" s="185"/>
      <c r="W13" s="185"/>
      <c r="X13" s="185"/>
      <c r="Y13" s="186"/>
      <c r="Z13" s="53"/>
      <c r="AA13" s="90"/>
      <c r="AB13" s="53"/>
      <c r="AC13" s="53"/>
      <c r="AD13" s="53"/>
      <c r="AE13" s="53"/>
      <c r="AF13" s="53"/>
    </row>
    <row r="14" spans="1:32" ht="15" customHeight="1" x14ac:dyDescent="0.2">
      <c r="A14" s="237"/>
      <c r="B14" s="205"/>
      <c r="C14" s="205"/>
      <c r="D14" s="205"/>
      <c r="E14" s="205"/>
      <c r="F14" s="205"/>
      <c r="G14" s="205"/>
      <c r="H14" s="205"/>
      <c r="I14" s="205"/>
      <c r="J14" s="205"/>
      <c r="K14" s="206"/>
      <c r="L14" s="229" t="s">
        <v>102</v>
      </c>
      <c r="M14" s="230"/>
      <c r="N14" s="230"/>
      <c r="O14" s="230"/>
      <c r="P14" s="230"/>
      <c r="Q14" s="231"/>
      <c r="R14" s="190" t="s">
        <v>20</v>
      </c>
      <c r="S14" s="191"/>
      <c r="T14" s="191"/>
      <c r="U14" s="202"/>
      <c r="V14" s="202"/>
      <c r="W14" s="202"/>
      <c r="X14" s="202"/>
      <c r="Y14" s="203"/>
      <c r="Z14" s="53"/>
      <c r="AA14" s="53"/>
      <c r="AB14" s="53"/>
      <c r="AC14" s="53"/>
      <c r="AD14" s="53"/>
      <c r="AE14" s="53"/>
      <c r="AF14" s="53"/>
    </row>
    <row r="15" spans="1:32" ht="2.1" customHeight="1" x14ac:dyDescent="0.2">
      <c r="A15" s="221"/>
      <c r="B15" s="222"/>
      <c r="C15" s="222"/>
      <c r="D15" s="222"/>
      <c r="E15" s="222"/>
      <c r="F15" s="222"/>
      <c r="G15" s="222"/>
      <c r="H15" s="222"/>
      <c r="I15" s="222"/>
      <c r="J15" s="222"/>
      <c r="K15" s="223"/>
      <c r="L15" s="232"/>
      <c r="M15" s="200"/>
      <c r="N15" s="200"/>
      <c r="O15" s="200"/>
      <c r="P15" s="200"/>
      <c r="Q15" s="201"/>
      <c r="R15" s="190" t="s">
        <v>21</v>
      </c>
      <c r="S15" s="191"/>
      <c r="T15" s="191"/>
      <c r="U15" s="98"/>
      <c r="V15" s="98"/>
      <c r="W15" s="98"/>
      <c r="X15" s="98"/>
      <c r="Y15" s="99"/>
      <c r="Z15" s="53"/>
      <c r="AA15" s="53"/>
      <c r="AB15" s="53"/>
      <c r="AC15" s="53"/>
      <c r="AD15" s="53"/>
      <c r="AE15" s="53"/>
      <c r="AF15" s="53"/>
    </row>
    <row r="16" spans="1:32" ht="15" customHeight="1" x14ac:dyDescent="0.2">
      <c r="A16" s="190" t="s">
        <v>7</v>
      </c>
      <c r="B16" s="191"/>
      <c r="C16" s="191"/>
      <c r="D16" s="191"/>
      <c r="E16" s="191"/>
      <c r="F16" s="191"/>
      <c r="G16" s="191"/>
      <c r="H16" s="191"/>
      <c r="I16" s="191"/>
      <c r="J16" s="191"/>
      <c r="K16" s="191"/>
      <c r="L16" s="278"/>
      <c r="M16" s="279"/>
      <c r="N16" s="279"/>
      <c r="O16" s="279"/>
      <c r="P16" s="279"/>
      <c r="Q16" s="280"/>
      <c r="R16" s="190"/>
      <c r="S16" s="191"/>
      <c r="T16" s="191"/>
      <c r="U16" s="202"/>
      <c r="V16" s="202"/>
      <c r="W16" s="202"/>
      <c r="X16" s="202"/>
      <c r="Y16" s="203"/>
      <c r="Z16" s="53"/>
      <c r="AA16" s="53"/>
      <c r="AB16" s="53"/>
      <c r="AC16" s="53"/>
      <c r="AD16" s="53"/>
      <c r="AE16" s="53"/>
      <c r="AF16" s="53"/>
    </row>
    <row r="17" spans="1:32" ht="2.1" customHeight="1" x14ac:dyDescent="0.2">
      <c r="A17" s="184"/>
      <c r="B17" s="185"/>
      <c r="C17" s="185"/>
      <c r="D17" s="185"/>
      <c r="E17" s="185"/>
      <c r="F17" s="185"/>
      <c r="G17" s="185"/>
      <c r="H17" s="185"/>
      <c r="I17" s="185"/>
      <c r="J17" s="185"/>
      <c r="K17" s="186"/>
      <c r="L17" s="233"/>
      <c r="M17" s="234"/>
      <c r="N17" s="234"/>
      <c r="O17" s="234"/>
      <c r="P17" s="234"/>
      <c r="Q17" s="235"/>
      <c r="R17" s="184"/>
      <c r="S17" s="185"/>
      <c r="T17" s="185"/>
      <c r="U17" s="185"/>
      <c r="V17" s="185"/>
      <c r="W17" s="185"/>
      <c r="X17" s="185"/>
      <c r="Y17" s="186"/>
      <c r="Z17" s="53"/>
      <c r="AA17" s="53"/>
      <c r="AB17" s="53"/>
      <c r="AC17" s="53"/>
      <c r="AD17" s="53"/>
      <c r="AE17" s="53"/>
      <c r="AF17" s="53"/>
    </row>
    <row r="18" spans="1:32" ht="15" customHeight="1" x14ac:dyDescent="0.2">
      <c r="A18" s="284"/>
      <c r="B18" s="285"/>
      <c r="C18" s="285"/>
      <c r="D18" s="285"/>
      <c r="E18" s="285"/>
      <c r="F18" s="285"/>
      <c r="G18" s="285"/>
      <c r="H18" s="285"/>
      <c r="I18" s="285"/>
      <c r="J18" s="285"/>
      <c r="K18" s="286"/>
      <c r="L18" s="108" t="s">
        <v>210</v>
      </c>
      <c r="M18" s="297" t="str">
        <f>IF(MID(L10,11,1)="M","MUJER",IF(MID(L10,11,1)="H","HOMBRE","SIN GENERO"))</f>
        <v>HOMBRE</v>
      </c>
      <c r="N18" s="297"/>
      <c r="O18" s="297"/>
      <c r="P18" s="297"/>
      <c r="Q18" s="297"/>
      <c r="R18" s="190" t="s">
        <v>22</v>
      </c>
      <c r="S18" s="191"/>
      <c r="T18" s="216"/>
      <c r="U18" s="216"/>
      <c r="V18" s="216"/>
      <c r="W18" s="216"/>
      <c r="X18" s="216"/>
      <c r="Y18" s="217"/>
      <c r="Z18" s="53"/>
      <c r="AA18" s="53"/>
      <c r="AB18" s="53"/>
      <c r="AC18" s="53"/>
      <c r="AD18" s="53"/>
      <c r="AE18" s="53"/>
      <c r="AF18" s="53"/>
    </row>
    <row r="19" spans="1:32" ht="2.1" customHeight="1" x14ac:dyDescent="0.2">
      <c r="A19" s="221"/>
      <c r="B19" s="222"/>
      <c r="C19" s="222"/>
      <c r="D19" s="222"/>
      <c r="E19" s="222"/>
      <c r="F19" s="222"/>
      <c r="G19" s="222"/>
      <c r="H19" s="222"/>
      <c r="I19" s="222"/>
      <c r="J19" s="222"/>
      <c r="K19" s="223"/>
      <c r="L19" s="287"/>
      <c r="M19" s="288"/>
      <c r="N19" s="288"/>
      <c r="O19" s="288"/>
      <c r="P19" s="288"/>
      <c r="Q19" s="289"/>
      <c r="R19" s="287"/>
      <c r="S19" s="288"/>
      <c r="T19" s="288"/>
      <c r="U19" s="288"/>
      <c r="V19" s="288"/>
      <c r="W19" s="288"/>
      <c r="X19" s="288"/>
      <c r="Y19" s="289"/>
      <c r="Z19" s="53"/>
      <c r="AA19" s="53"/>
      <c r="AB19" s="53"/>
      <c r="AC19" s="53"/>
      <c r="AD19" s="53"/>
      <c r="AE19" s="53"/>
      <c r="AF19" s="53"/>
    </row>
    <row r="20" spans="1:32" ht="15" customHeight="1" x14ac:dyDescent="0.2">
      <c r="A20" s="190" t="s">
        <v>8</v>
      </c>
      <c r="B20" s="191"/>
      <c r="C20" s="191"/>
      <c r="D20" s="191"/>
      <c r="E20" s="191"/>
      <c r="F20" s="191"/>
      <c r="G20" s="191"/>
      <c r="H20" s="191"/>
      <c r="I20" s="191"/>
      <c r="J20" s="191"/>
      <c r="K20" s="192"/>
      <c r="L20" s="218" t="s">
        <v>12</v>
      </c>
      <c r="M20" s="219"/>
      <c r="N20" s="219"/>
      <c r="O20" s="219"/>
      <c r="P20" s="219"/>
      <c r="Q20" s="219"/>
      <c r="R20" s="219"/>
      <c r="S20" s="219"/>
      <c r="T20" s="219"/>
      <c r="U20" s="219"/>
      <c r="V20" s="219"/>
      <c r="W20" s="219"/>
      <c r="X20" s="219"/>
      <c r="Y20" s="220"/>
      <c r="Z20" s="53"/>
      <c r="AA20" s="53"/>
      <c r="AB20" s="53"/>
      <c r="AC20" s="53"/>
      <c r="AD20" s="53"/>
      <c r="AE20" s="53"/>
      <c r="AF20" s="53"/>
    </row>
    <row r="21" spans="1:32" ht="15" customHeight="1" x14ac:dyDescent="0.2">
      <c r="A21" s="236"/>
      <c r="B21" s="202"/>
      <c r="C21" s="202"/>
      <c r="D21" s="202"/>
      <c r="E21" s="202"/>
      <c r="F21" s="202"/>
      <c r="G21" s="202"/>
      <c r="H21" s="202"/>
      <c r="I21" s="202"/>
      <c r="J21" s="202"/>
      <c r="K21" s="203"/>
      <c r="L21" s="204"/>
      <c r="M21" s="205"/>
      <c r="N21" s="205"/>
      <c r="O21" s="205"/>
      <c r="P21" s="205"/>
      <c r="Q21" s="205"/>
      <c r="R21" s="205"/>
      <c r="S21" s="205"/>
      <c r="T21" s="205"/>
      <c r="U21" s="205"/>
      <c r="V21" s="205"/>
      <c r="W21" s="205"/>
      <c r="X21" s="205"/>
      <c r="Y21" s="206"/>
      <c r="Z21" s="53"/>
      <c r="AA21" s="53"/>
      <c r="AB21" s="53"/>
      <c r="AC21" s="53"/>
      <c r="AD21" s="53"/>
      <c r="AE21" s="53"/>
      <c r="AF21" s="53"/>
    </row>
    <row r="22" spans="1:32" ht="15" customHeight="1" x14ac:dyDescent="0.2">
      <c r="A22" s="190" t="s">
        <v>9</v>
      </c>
      <c r="B22" s="191"/>
      <c r="C22" s="191"/>
      <c r="D22" s="191"/>
      <c r="E22" s="260"/>
      <c r="F22" s="260"/>
      <c r="G22" s="260"/>
      <c r="H22" s="260"/>
      <c r="I22" s="260"/>
      <c r="J22" s="260"/>
      <c r="K22" s="261"/>
      <c r="L22" s="267" t="s">
        <v>15</v>
      </c>
      <c r="M22" s="268"/>
      <c r="N22" s="268"/>
      <c r="O22" s="265"/>
      <c r="P22" s="265"/>
      <c r="Q22" s="265"/>
      <c r="R22" s="265"/>
      <c r="S22" s="265"/>
      <c r="T22" s="265"/>
      <c r="U22" s="265"/>
      <c r="V22" s="265"/>
      <c r="W22" s="265"/>
      <c r="X22" s="265"/>
      <c r="Y22" s="266"/>
      <c r="Z22" s="53"/>
      <c r="AA22" s="53"/>
      <c r="AB22" s="53"/>
      <c r="AC22" s="53"/>
      <c r="AD22" s="53"/>
      <c r="AE22" s="53"/>
      <c r="AF22" s="53"/>
    </row>
    <row r="23" spans="1:32" ht="2.1" customHeight="1" x14ac:dyDescent="0.2">
      <c r="A23" s="296"/>
      <c r="B23" s="297"/>
      <c r="C23" s="297"/>
      <c r="D23" s="297"/>
      <c r="E23" s="297"/>
      <c r="F23" s="297"/>
      <c r="G23" s="297"/>
      <c r="H23" s="297"/>
      <c r="I23" s="297"/>
      <c r="J23" s="297"/>
      <c r="K23" s="298"/>
      <c r="L23" s="299"/>
      <c r="M23" s="300"/>
      <c r="N23" s="300"/>
      <c r="O23" s="300"/>
      <c r="P23" s="300"/>
      <c r="Q23" s="300"/>
      <c r="R23" s="300"/>
      <c r="S23" s="300"/>
      <c r="T23" s="300"/>
      <c r="U23" s="300"/>
      <c r="V23" s="300"/>
      <c r="W23" s="300"/>
      <c r="X23" s="300"/>
      <c r="Y23" s="301"/>
      <c r="Z23" s="53"/>
      <c r="AA23" s="53"/>
      <c r="AB23" s="53"/>
      <c r="AC23" s="53"/>
      <c r="AD23" s="53"/>
      <c r="AE23" s="53"/>
      <c r="AF23" s="53"/>
    </row>
    <row r="24" spans="1:32" ht="2.1" customHeight="1" x14ac:dyDescent="0.2">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5"/>
      <c r="Z24" s="53"/>
      <c r="AA24" s="53"/>
      <c r="AB24" s="53"/>
      <c r="AC24" s="53"/>
      <c r="AD24" s="53"/>
      <c r="AE24" s="53"/>
      <c r="AF24" s="53"/>
    </row>
    <row r="25" spans="1:32" ht="15" customHeight="1" x14ac:dyDescent="0.2">
      <c r="A25" s="290" t="s">
        <v>11</v>
      </c>
      <c r="B25" s="291"/>
      <c r="C25" s="291"/>
      <c r="D25" s="291"/>
      <c r="E25" s="291"/>
      <c r="F25" s="291"/>
      <c r="G25" s="291"/>
      <c r="H25" s="291"/>
      <c r="I25" s="291"/>
      <c r="J25" s="291"/>
      <c r="K25" s="291"/>
      <c r="L25" s="292"/>
      <c r="M25" s="271" t="s">
        <v>23</v>
      </c>
      <c r="N25" s="271"/>
      <c r="O25" s="271"/>
      <c r="P25" s="271"/>
      <c r="Q25" s="263"/>
      <c r="R25" s="263"/>
      <c r="S25" s="263"/>
      <c r="T25" s="263"/>
      <c r="U25" s="263"/>
      <c r="V25" s="263"/>
      <c r="W25" s="263"/>
      <c r="X25" s="263"/>
      <c r="Y25" s="264"/>
      <c r="Z25" s="53"/>
      <c r="AA25" s="53"/>
      <c r="AB25" s="53"/>
      <c r="AC25" s="53"/>
      <c r="AD25" s="53"/>
      <c r="AE25" s="53"/>
      <c r="AF25" s="53"/>
    </row>
    <row r="26" spans="1:32" ht="2.1" customHeight="1" x14ac:dyDescent="0.2">
      <c r="A26" s="187"/>
      <c r="B26" s="188"/>
      <c r="C26" s="188"/>
      <c r="D26" s="188"/>
      <c r="E26" s="188"/>
      <c r="F26" s="188"/>
      <c r="G26" s="188"/>
      <c r="H26" s="188"/>
      <c r="I26" s="188"/>
      <c r="J26" s="188"/>
      <c r="K26" s="188"/>
      <c r="L26" s="189"/>
      <c r="M26" s="202"/>
      <c r="N26" s="202"/>
      <c r="O26" s="202"/>
      <c r="P26" s="202"/>
      <c r="Q26" s="202"/>
      <c r="R26" s="202"/>
      <c r="S26" s="202"/>
      <c r="T26" s="202"/>
      <c r="U26" s="202"/>
      <c r="V26" s="202"/>
      <c r="W26" s="202"/>
      <c r="X26" s="202"/>
      <c r="Y26" s="203"/>
      <c r="Z26" s="53"/>
      <c r="AA26" s="53"/>
      <c r="AB26" s="53"/>
      <c r="AC26" s="53"/>
      <c r="AD26" s="53"/>
      <c r="AE26" s="53"/>
      <c r="AF26" s="53"/>
    </row>
    <row r="27" spans="1:32" ht="15" customHeight="1" x14ac:dyDescent="0.2">
      <c r="A27" s="190" t="s">
        <v>13</v>
      </c>
      <c r="B27" s="191"/>
      <c r="C27" s="191"/>
      <c r="D27" s="260"/>
      <c r="E27" s="260"/>
      <c r="F27" s="260"/>
      <c r="G27" s="260"/>
      <c r="H27" s="260"/>
      <c r="I27" s="260"/>
      <c r="J27" s="260"/>
      <c r="K27" s="260"/>
      <c r="L27" s="261"/>
      <c r="M27" s="202"/>
      <c r="N27" s="202"/>
      <c r="O27" s="202"/>
      <c r="P27" s="202"/>
      <c r="Q27" s="202"/>
      <c r="R27" s="202"/>
      <c r="S27" s="202"/>
      <c r="T27" s="202"/>
      <c r="U27" s="202"/>
      <c r="V27" s="202"/>
      <c r="W27" s="202"/>
      <c r="X27" s="202"/>
      <c r="Y27" s="203"/>
      <c r="Z27" s="53"/>
      <c r="AA27" s="53"/>
      <c r="AB27" s="53"/>
      <c r="AC27" s="53"/>
      <c r="AD27" s="53"/>
      <c r="AE27" s="53"/>
      <c r="AF27" s="53"/>
    </row>
    <row r="28" spans="1:32" ht="2.1" customHeight="1" x14ac:dyDescent="0.2">
      <c r="A28" s="184"/>
      <c r="B28" s="185"/>
      <c r="C28" s="185"/>
      <c r="D28" s="185"/>
      <c r="E28" s="185"/>
      <c r="F28" s="185"/>
      <c r="G28" s="185"/>
      <c r="H28" s="185"/>
      <c r="I28" s="185"/>
      <c r="J28" s="185"/>
      <c r="K28" s="185"/>
      <c r="L28" s="186"/>
      <c r="M28" s="269"/>
      <c r="N28" s="269"/>
      <c r="O28" s="269"/>
      <c r="P28" s="269"/>
      <c r="Q28" s="269"/>
      <c r="R28" s="269"/>
      <c r="S28" s="269"/>
      <c r="T28" s="269"/>
      <c r="U28" s="269"/>
      <c r="V28" s="269"/>
      <c r="W28" s="269"/>
      <c r="X28" s="269"/>
      <c r="Y28" s="270"/>
      <c r="Z28" s="53"/>
      <c r="AA28" s="53"/>
      <c r="AB28" s="53"/>
      <c r="AC28" s="53"/>
      <c r="AD28" s="53"/>
      <c r="AE28" s="53"/>
      <c r="AF28" s="53"/>
    </row>
    <row r="29" spans="1:32" ht="15.95" customHeight="1" x14ac:dyDescent="0.2">
      <c r="A29" s="190" t="s">
        <v>14</v>
      </c>
      <c r="B29" s="191"/>
      <c r="C29" s="260"/>
      <c r="D29" s="260"/>
      <c r="E29" s="260"/>
      <c r="F29" s="260"/>
      <c r="G29" s="260"/>
      <c r="H29" s="260"/>
      <c r="I29" s="260"/>
      <c r="J29" s="260"/>
      <c r="K29" s="260"/>
      <c r="L29" s="261"/>
      <c r="M29" s="191" t="s">
        <v>24</v>
      </c>
      <c r="N29" s="191"/>
      <c r="O29" s="202"/>
      <c r="P29" s="202"/>
      <c r="Q29" s="202"/>
      <c r="R29" s="202"/>
      <c r="S29" s="202"/>
      <c r="T29" s="202"/>
      <c r="U29" s="202"/>
      <c r="V29" s="202"/>
      <c r="W29" s="202"/>
      <c r="X29" s="202"/>
      <c r="Y29" s="203"/>
      <c r="Z29" s="53"/>
      <c r="AA29" s="53"/>
      <c r="AB29" s="53"/>
      <c r="AC29" s="53"/>
      <c r="AD29" s="53"/>
      <c r="AE29" s="53"/>
      <c r="AF29" s="53"/>
    </row>
    <row r="30" spans="1:32" ht="2.1" customHeight="1" x14ac:dyDescent="0.2">
      <c r="A30" s="184"/>
      <c r="B30" s="185"/>
      <c r="C30" s="185"/>
      <c r="D30" s="185"/>
      <c r="E30" s="185"/>
      <c r="F30" s="185"/>
      <c r="G30" s="185"/>
      <c r="H30" s="185"/>
      <c r="I30" s="185"/>
      <c r="J30" s="185"/>
      <c r="K30" s="185"/>
      <c r="L30" s="186"/>
      <c r="M30" s="185"/>
      <c r="N30" s="185"/>
      <c r="O30" s="202"/>
      <c r="P30" s="202"/>
      <c r="Q30" s="202"/>
      <c r="R30" s="202"/>
      <c r="S30" s="202"/>
      <c r="T30" s="202"/>
      <c r="U30" s="202"/>
      <c r="V30" s="202"/>
      <c r="W30" s="202"/>
      <c r="X30" s="202"/>
      <c r="Y30" s="203"/>
      <c r="Z30" s="53"/>
      <c r="AA30" s="53"/>
      <c r="AB30" s="53"/>
      <c r="AC30" s="53"/>
      <c r="AD30" s="53"/>
      <c r="AE30" s="53"/>
      <c r="AF30" s="53"/>
    </row>
    <row r="31" spans="1:32" ht="15.95" customHeight="1" x14ac:dyDescent="0.2">
      <c r="A31" s="190" t="s">
        <v>16</v>
      </c>
      <c r="B31" s="191"/>
      <c r="C31" s="260"/>
      <c r="D31" s="260"/>
      <c r="E31" s="260"/>
      <c r="F31" s="260"/>
      <c r="G31" s="260"/>
      <c r="H31" s="260"/>
      <c r="I31" s="260"/>
      <c r="J31" s="260"/>
      <c r="K31" s="260"/>
      <c r="L31" s="261"/>
      <c r="M31" s="191" t="s">
        <v>25</v>
      </c>
      <c r="N31" s="191"/>
      <c r="O31" s="202"/>
      <c r="P31" s="202"/>
      <c r="Q31" s="202"/>
      <c r="R31" s="202"/>
      <c r="S31" s="202"/>
      <c r="T31" s="202"/>
      <c r="U31" s="202"/>
      <c r="V31" s="202"/>
      <c r="W31" s="202"/>
      <c r="X31" s="202"/>
      <c r="Y31" s="203"/>
      <c r="Z31" s="53"/>
      <c r="AA31" s="53"/>
      <c r="AB31" s="53"/>
      <c r="AC31" s="53"/>
      <c r="AD31" s="53"/>
      <c r="AE31" s="53"/>
      <c r="AF31" s="53"/>
    </row>
    <row r="32" spans="1:32" ht="2.1" customHeight="1" x14ac:dyDescent="0.2">
      <c r="A32" s="184"/>
      <c r="B32" s="185"/>
      <c r="C32" s="185"/>
      <c r="D32" s="185"/>
      <c r="E32" s="185"/>
      <c r="F32" s="185"/>
      <c r="G32" s="185"/>
      <c r="H32" s="185"/>
      <c r="I32" s="185"/>
      <c r="J32" s="185"/>
      <c r="K32" s="185"/>
      <c r="L32" s="186"/>
      <c r="M32" s="306"/>
      <c r="N32" s="306"/>
      <c r="O32" s="306"/>
      <c r="P32" s="306"/>
      <c r="Q32" s="306"/>
      <c r="R32" s="306"/>
      <c r="S32" s="306"/>
      <c r="T32" s="306"/>
      <c r="U32" s="306"/>
      <c r="V32" s="306"/>
      <c r="W32" s="306"/>
      <c r="X32" s="306"/>
      <c r="Y32" s="307"/>
      <c r="Z32" s="53"/>
      <c r="AA32" s="53"/>
      <c r="AB32" s="53"/>
      <c r="AC32" s="53"/>
      <c r="AD32" s="53"/>
      <c r="AE32" s="53"/>
      <c r="AF32" s="53"/>
    </row>
    <row r="33" spans="1:32" ht="15" customHeight="1" x14ac:dyDescent="0.2">
      <c r="A33" s="190" t="s">
        <v>18</v>
      </c>
      <c r="B33" s="191"/>
      <c r="C33" s="191"/>
      <c r="D33" s="260"/>
      <c r="E33" s="260"/>
      <c r="F33" s="260"/>
      <c r="G33" s="260"/>
      <c r="H33" s="260"/>
      <c r="I33" s="260"/>
      <c r="J33" s="260"/>
      <c r="K33" s="260"/>
      <c r="L33" s="261"/>
      <c r="M33" s="191" t="s">
        <v>211</v>
      </c>
      <c r="N33" s="191"/>
      <c r="O33" s="191"/>
      <c r="P33" s="202"/>
      <c r="Q33" s="202"/>
      <c r="R33" s="202"/>
      <c r="S33" s="202"/>
      <c r="T33" s="202"/>
      <c r="U33" s="202"/>
      <c r="V33" s="202"/>
      <c r="W33" s="202"/>
      <c r="X33" s="202"/>
      <c r="Y33" s="203"/>
      <c r="Z33" s="53"/>
      <c r="AA33" s="53"/>
      <c r="AB33" s="53"/>
      <c r="AC33" s="53"/>
      <c r="AD33" s="53"/>
      <c r="AE33" s="53"/>
      <c r="AF33" s="53"/>
    </row>
    <row r="34" spans="1:32" ht="2.1" customHeight="1" x14ac:dyDescent="0.2">
      <c r="A34" s="184"/>
      <c r="B34" s="185"/>
      <c r="C34" s="185"/>
      <c r="D34" s="185"/>
      <c r="E34" s="185"/>
      <c r="F34" s="185"/>
      <c r="G34" s="185"/>
      <c r="H34" s="185"/>
      <c r="I34" s="185"/>
      <c r="J34" s="185"/>
      <c r="K34" s="185"/>
      <c r="L34" s="186"/>
      <c r="M34" s="200"/>
      <c r="N34" s="200"/>
      <c r="O34" s="200"/>
      <c r="P34" s="200"/>
      <c r="Q34" s="200"/>
      <c r="R34" s="200"/>
      <c r="S34" s="200"/>
      <c r="T34" s="200"/>
      <c r="U34" s="200"/>
      <c r="V34" s="200"/>
      <c r="W34" s="200"/>
      <c r="X34" s="200"/>
      <c r="Y34" s="201"/>
      <c r="Z34" s="53"/>
      <c r="AA34" s="53"/>
      <c r="AB34" s="53"/>
      <c r="AC34" s="53"/>
      <c r="AD34" s="53"/>
      <c r="AE34" s="53"/>
      <c r="AF34" s="53"/>
    </row>
    <row r="35" spans="1:32" ht="2.1" customHeight="1" x14ac:dyDescent="0.2">
      <c r="A35" s="311"/>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3"/>
      <c r="Z35" s="53"/>
      <c r="AA35" s="53"/>
      <c r="AB35" s="53"/>
      <c r="AC35" s="53"/>
      <c r="AD35" s="53"/>
      <c r="AE35" s="53"/>
      <c r="AF35" s="53"/>
    </row>
    <row r="36" spans="1:32" ht="2.1" customHeight="1" x14ac:dyDescent="0.2">
      <c r="A36" s="308"/>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10"/>
      <c r="Z36" s="53"/>
      <c r="AA36" s="53"/>
      <c r="AB36" s="53"/>
      <c r="AC36" s="53"/>
      <c r="AD36" s="53"/>
      <c r="AE36" s="53"/>
      <c r="AF36" s="53"/>
    </row>
    <row r="37" spans="1:32" ht="15" customHeight="1" x14ac:dyDescent="0.2">
      <c r="A37" s="174" t="s">
        <v>28</v>
      </c>
      <c r="B37" s="175"/>
      <c r="C37" s="175"/>
      <c r="D37" s="175"/>
      <c r="E37" s="202"/>
      <c r="F37" s="202"/>
      <c r="G37" s="202"/>
      <c r="H37" s="202"/>
      <c r="I37" s="202"/>
      <c r="J37" s="202"/>
      <c r="K37" s="202"/>
      <c r="L37" s="202"/>
      <c r="M37" s="202"/>
      <c r="N37" s="202"/>
      <c r="O37" s="202"/>
      <c r="P37" s="202"/>
      <c r="Q37" s="202"/>
      <c r="R37" s="202"/>
      <c r="S37" s="202"/>
      <c r="T37" s="202"/>
      <c r="U37" s="202"/>
      <c r="V37" s="202"/>
      <c r="W37" s="202"/>
      <c r="X37" s="202"/>
      <c r="Y37" s="203"/>
      <c r="Z37" s="53"/>
      <c r="AA37" s="53"/>
      <c r="AB37" s="53"/>
      <c r="AC37" s="53"/>
      <c r="AD37" s="53"/>
      <c r="AE37" s="53"/>
      <c r="AF37" s="53"/>
    </row>
    <row r="38" spans="1:32" ht="2.1" customHeight="1" x14ac:dyDescent="0.2">
      <c r="A38" s="138"/>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40"/>
      <c r="Z38" s="53"/>
      <c r="AA38" s="53"/>
      <c r="AB38" s="53"/>
      <c r="AC38" s="53"/>
      <c r="AD38" s="53"/>
      <c r="AE38" s="53"/>
      <c r="AF38" s="53"/>
    </row>
    <row r="39" spans="1:32" ht="15" customHeight="1" x14ac:dyDescent="0.2">
      <c r="A39" s="3" t="s">
        <v>29</v>
      </c>
      <c r="B39" s="202"/>
      <c r="C39" s="202"/>
      <c r="D39" s="202"/>
      <c r="E39" s="202"/>
      <c r="F39" s="202"/>
      <c r="G39" s="202"/>
      <c r="H39" s="202"/>
      <c r="I39" s="202"/>
      <c r="J39" s="202"/>
      <c r="K39" s="185" t="s">
        <v>25</v>
      </c>
      <c r="L39" s="185"/>
      <c r="M39" s="225"/>
      <c r="N39" s="225"/>
      <c r="O39" s="225"/>
      <c r="P39" s="225"/>
      <c r="Q39" s="225"/>
      <c r="R39" s="225"/>
      <c r="S39" s="225"/>
      <c r="T39" s="225"/>
      <c r="U39" s="225"/>
      <c r="V39" s="1" t="s">
        <v>30</v>
      </c>
      <c r="W39" s="225"/>
      <c r="X39" s="225"/>
      <c r="Y39" s="226"/>
      <c r="Z39" s="53"/>
      <c r="AA39" s="53"/>
      <c r="AB39" s="53"/>
      <c r="AC39" s="53"/>
      <c r="AD39" s="53"/>
      <c r="AE39" s="53"/>
      <c r="AF39" s="53"/>
    </row>
    <row r="40" spans="1:32" ht="2.1" customHeight="1" x14ac:dyDescent="0.2">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7"/>
      <c r="Z40" s="53"/>
      <c r="AA40" s="53"/>
      <c r="AB40" s="53"/>
      <c r="AC40" s="53"/>
      <c r="AD40" s="53"/>
      <c r="AE40" s="53"/>
      <c r="AF40" s="53"/>
    </row>
    <row r="41" spans="1:32" ht="15" customHeight="1" x14ac:dyDescent="0.2">
      <c r="A41" s="190" t="s">
        <v>31</v>
      </c>
      <c r="B41" s="191"/>
      <c r="C41" s="191"/>
      <c r="D41" s="191"/>
      <c r="E41" s="202"/>
      <c r="F41" s="202"/>
      <c r="G41" s="202"/>
      <c r="H41" s="202"/>
      <c r="I41" s="202"/>
      <c r="J41" s="202"/>
      <c r="K41" s="202"/>
      <c r="L41" s="202"/>
      <c r="M41" s="202"/>
      <c r="N41" s="202"/>
      <c r="O41" s="202"/>
      <c r="P41" s="202"/>
      <c r="Q41" s="202"/>
      <c r="R41" s="202"/>
      <c r="S41" s="202"/>
      <c r="T41" s="202"/>
      <c r="U41" s="202"/>
      <c r="V41" s="202"/>
      <c r="W41" s="202"/>
      <c r="X41" s="202"/>
      <c r="Y41" s="203"/>
      <c r="Z41" s="53"/>
      <c r="AA41" s="53"/>
      <c r="AB41" s="53"/>
      <c r="AC41" s="53"/>
      <c r="AD41" s="53"/>
      <c r="AE41" s="53"/>
      <c r="AF41" s="53"/>
    </row>
    <row r="42" spans="1:32" ht="2.1" customHeight="1" x14ac:dyDescent="0.2">
      <c r="A42" s="138"/>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40"/>
      <c r="Z42" s="53"/>
      <c r="AA42" s="53"/>
      <c r="AB42" s="53"/>
      <c r="AC42" s="53"/>
      <c r="AD42" s="53"/>
      <c r="AE42" s="53"/>
      <c r="AF42" s="53"/>
    </row>
    <row r="43" spans="1:32" ht="2.1" customHeight="1" x14ac:dyDescent="0.2">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7"/>
      <c r="Z43" s="53"/>
      <c r="AA43" s="53"/>
      <c r="AB43" s="53"/>
      <c r="AC43" s="53"/>
      <c r="AD43" s="53"/>
      <c r="AE43" s="53"/>
      <c r="AF43" s="53"/>
    </row>
    <row r="44" spans="1:32" ht="15" customHeight="1" x14ac:dyDescent="0.2">
      <c r="A44" s="174" t="s">
        <v>212</v>
      </c>
      <c r="B44" s="175"/>
      <c r="C44" s="175"/>
      <c r="D44" s="175"/>
      <c r="E44" s="175"/>
      <c r="F44" s="175"/>
      <c r="G44" s="175"/>
      <c r="H44" s="175"/>
      <c r="I44" s="175"/>
      <c r="J44" s="175"/>
      <c r="K44" s="202"/>
      <c r="L44" s="202"/>
      <c r="M44" s="202"/>
      <c r="N44" s="202"/>
      <c r="O44" s="202"/>
      <c r="P44" s="202"/>
      <c r="Q44" s="202"/>
      <c r="R44" s="202"/>
      <c r="S44" s="202"/>
      <c r="T44" s="202"/>
      <c r="U44" s="202"/>
      <c r="V44" s="202"/>
      <c r="W44" s="202"/>
      <c r="X44" s="202"/>
      <c r="Y44" s="203"/>
      <c r="Z44" s="53"/>
      <c r="AA44" s="53"/>
      <c r="AB44" s="53"/>
      <c r="AC44" s="53"/>
      <c r="AD44" s="53"/>
      <c r="AE44" s="53"/>
      <c r="AF44" s="53"/>
    </row>
    <row r="45" spans="1:32" ht="2.1" customHeight="1" x14ac:dyDescent="0.2">
      <c r="A45" s="138"/>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40"/>
      <c r="Z45" s="53"/>
      <c r="AA45" s="53"/>
      <c r="AB45" s="53"/>
      <c r="AC45" s="53"/>
      <c r="AD45" s="53"/>
      <c r="AE45" s="53"/>
      <c r="AF45" s="53"/>
    </row>
    <row r="46" spans="1:32" ht="2.1" customHeight="1" x14ac:dyDescent="0.2">
      <c r="A46" s="210"/>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2"/>
      <c r="Z46" s="53"/>
      <c r="AA46" s="53"/>
      <c r="AB46" s="53"/>
      <c r="AC46" s="53"/>
      <c r="AD46" s="53"/>
      <c r="AE46" s="53"/>
      <c r="AF46" s="53"/>
    </row>
    <row r="47" spans="1:32" ht="2.1" customHeight="1" x14ac:dyDescent="0.2">
      <c r="A47" s="213"/>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5"/>
      <c r="Z47" s="53"/>
      <c r="AA47" s="53"/>
      <c r="AB47" s="53"/>
      <c r="AC47" s="53"/>
      <c r="AD47" s="53"/>
      <c r="AE47" s="53"/>
      <c r="AF47" s="53"/>
    </row>
    <row r="48" spans="1:32" ht="2.1" customHeight="1" x14ac:dyDescent="0.2">
      <c r="A48" s="207"/>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9"/>
      <c r="Z48" s="53"/>
      <c r="AA48" s="57"/>
      <c r="AB48" s="53"/>
      <c r="AC48" s="53"/>
      <c r="AD48" s="53"/>
      <c r="AE48" s="53"/>
      <c r="AF48" s="53"/>
    </row>
    <row r="49" spans="1:32" ht="15" customHeight="1" x14ac:dyDescent="0.2">
      <c r="A49" s="193"/>
      <c r="B49" s="194"/>
      <c r="C49" s="185" t="s">
        <v>111</v>
      </c>
      <c r="D49" s="185"/>
      <c r="E49" s="185"/>
      <c r="F49" s="185"/>
      <c r="G49" s="185"/>
      <c r="H49" s="199" t="s">
        <v>112</v>
      </c>
      <c r="I49" s="199"/>
      <c r="J49" s="199"/>
      <c r="K49" s="185" t="s">
        <v>113</v>
      </c>
      <c r="L49" s="185"/>
      <c r="M49" s="185"/>
      <c r="N49" s="185"/>
      <c r="O49" s="185"/>
      <c r="P49" s="185"/>
      <c r="Q49" s="199" t="s">
        <v>114</v>
      </c>
      <c r="R49" s="199"/>
      <c r="S49" s="188" t="s">
        <v>115</v>
      </c>
      <c r="T49" s="188"/>
      <c r="U49" s="188"/>
      <c r="V49" s="188"/>
      <c r="W49" s="188"/>
      <c r="X49" s="188"/>
      <c r="Y49" s="189"/>
      <c r="Z49" s="53"/>
      <c r="AA49" s="57"/>
      <c r="AB49" s="53"/>
      <c r="AC49" s="53"/>
      <c r="AD49" s="53"/>
      <c r="AE49" s="53"/>
      <c r="AF49" s="53"/>
    </row>
    <row r="50" spans="1:32" ht="2.1" customHeight="1" x14ac:dyDescent="0.2">
      <c r="A50" s="193"/>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5"/>
      <c r="Z50" s="53"/>
      <c r="AA50" s="57"/>
      <c r="AB50" s="53"/>
      <c r="AC50" s="53"/>
      <c r="AD50" s="53"/>
      <c r="AE50" s="53"/>
      <c r="AF50" s="53"/>
    </row>
    <row r="51" spans="1:32" ht="15" customHeight="1" x14ac:dyDescent="0.2">
      <c r="A51" s="196"/>
      <c r="B51" s="167"/>
      <c r="C51" s="167"/>
      <c r="D51" s="167"/>
      <c r="E51" s="167"/>
      <c r="F51" s="167"/>
      <c r="G51" s="167"/>
      <c r="H51" s="167"/>
      <c r="I51" s="167"/>
      <c r="J51" s="167"/>
      <c r="K51" s="167"/>
      <c r="L51" s="167"/>
      <c r="M51" s="167"/>
      <c r="N51" s="167"/>
      <c r="O51" s="167"/>
      <c r="P51" s="167"/>
      <c r="Q51" s="197">
        <f>SUM(A51:P51)</f>
        <v>0</v>
      </c>
      <c r="R51" s="197"/>
      <c r="S51" s="197"/>
      <c r="T51" s="197"/>
      <c r="U51" s="197"/>
      <c r="V51" s="197"/>
      <c r="W51" s="197"/>
      <c r="X51" s="197"/>
      <c r="Y51" s="198"/>
      <c r="Z51" s="53"/>
      <c r="AA51" s="57"/>
      <c r="AB51" s="53"/>
      <c r="AC51" s="53"/>
      <c r="AD51" s="53"/>
      <c r="AE51" s="53"/>
      <c r="AF51" s="53"/>
    </row>
    <row r="52" spans="1:32" ht="2.1" customHeight="1" x14ac:dyDescent="0.2">
      <c r="A52" s="193"/>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5"/>
      <c r="Z52" s="53"/>
      <c r="AA52" s="57"/>
      <c r="AB52" s="53"/>
      <c r="AC52" s="53"/>
      <c r="AD52" s="53"/>
      <c r="AE52" s="53"/>
      <c r="AF52" s="53"/>
    </row>
    <row r="53" spans="1:32" ht="9.9499999999999993" customHeight="1" x14ac:dyDescent="0.2">
      <c r="A53" s="248" t="e">
        <f>+A51/Q51</f>
        <v>#DIV/0!</v>
      </c>
      <c r="B53" s="249"/>
      <c r="C53" s="249"/>
      <c r="D53" s="249"/>
      <c r="E53" s="249"/>
      <c r="F53" s="249"/>
      <c r="G53" s="249"/>
      <c r="H53" s="249" t="e">
        <f>+H51/Q51</f>
        <v>#DIV/0!</v>
      </c>
      <c r="I53" s="249"/>
      <c r="J53" s="249"/>
      <c r="K53" s="249"/>
      <c r="L53" s="249"/>
      <c r="M53" s="249"/>
      <c r="N53" s="249"/>
      <c r="O53" s="249"/>
      <c r="P53" s="249"/>
      <c r="Q53" s="249" t="e">
        <f>+H53+A53</f>
        <v>#DIV/0!</v>
      </c>
      <c r="R53" s="249"/>
      <c r="S53" s="249"/>
      <c r="T53" s="249"/>
      <c r="U53" s="249"/>
      <c r="V53" s="249"/>
      <c r="W53" s="249"/>
      <c r="X53" s="249"/>
      <c r="Y53" s="250"/>
      <c r="Z53" s="53"/>
      <c r="AA53" s="57"/>
      <c r="AB53" s="53"/>
      <c r="AC53" s="53"/>
      <c r="AD53" s="53"/>
      <c r="AE53" s="53"/>
      <c r="AF53" s="53"/>
    </row>
    <row r="54" spans="1:32" ht="2.1" customHeight="1" x14ac:dyDescent="0.2">
      <c r="A54" s="161"/>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3"/>
      <c r="Z54" s="53"/>
      <c r="AA54" s="57"/>
      <c r="AB54" s="53"/>
      <c r="AC54" s="53"/>
      <c r="AD54" s="53"/>
      <c r="AE54" s="53"/>
      <c r="AF54" s="53"/>
    </row>
    <row r="55" spans="1:32" ht="15" customHeight="1" x14ac:dyDescent="0.2">
      <c r="A55" s="161" t="s">
        <v>213</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3"/>
      <c r="Z55" s="53"/>
      <c r="AA55" s="57"/>
      <c r="AC55" s="53"/>
      <c r="AD55" s="53"/>
      <c r="AE55" s="53"/>
      <c r="AF55" s="53"/>
    </row>
    <row r="56" spans="1:32" ht="2.1" customHeight="1" x14ac:dyDescent="0.2">
      <c r="A56" s="16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3"/>
      <c r="Z56" s="53"/>
      <c r="AA56" s="57"/>
      <c r="AB56" s="90" t="s">
        <v>128</v>
      </c>
      <c r="AC56" s="53"/>
      <c r="AD56" s="53"/>
      <c r="AE56" s="53"/>
      <c r="AF56" s="53"/>
    </row>
    <row r="57" spans="1:32" ht="15" customHeight="1" x14ac:dyDescent="0.2">
      <c r="A57" s="251" t="s">
        <v>116</v>
      </c>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3"/>
      <c r="Z57" s="53"/>
      <c r="AA57" s="57"/>
      <c r="AC57" s="53"/>
      <c r="AD57" s="53"/>
      <c r="AE57" s="53"/>
      <c r="AF57" s="53"/>
    </row>
    <row r="58" spans="1:32" ht="3" customHeight="1" x14ac:dyDescent="0.2">
      <c r="A58" s="187"/>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9"/>
      <c r="Z58" s="53"/>
      <c r="AA58" s="57"/>
      <c r="AB58" s="53"/>
      <c r="AC58" s="53"/>
      <c r="AD58" s="53"/>
      <c r="AE58" s="53"/>
      <c r="AF58" s="53"/>
    </row>
    <row r="59" spans="1:32" ht="15" customHeight="1" x14ac:dyDescent="0.2">
      <c r="A59" s="174" t="s">
        <v>125</v>
      </c>
      <c r="B59" s="175"/>
      <c r="C59" s="175"/>
      <c r="D59" s="175"/>
      <c r="E59" s="175"/>
      <c r="F59" s="175"/>
      <c r="G59" s="175"/>
      <c r="H59" s="175"/>
      <c r="I59" s="175"/>
      <c r="J59" s="175"/>
      <c r="K59" s="175"/>
      <c r="L59" s="175"/>
      <c r="M59" s="175"/>
      <c r="N59" s="175"/>
      <c r="O59" s="175"/>
      <c r="P59" s="173" t="s">
        <v>27</v>
      </c>
      <c r="Q59" s="173"/>
      <c r="R59" s="167"/>
      <c r="S59" s="167"/>
      <c r="T59" s="167"/>
      <c r="U59" s="167"/>
      <c r="V59" s="173" t="s">
        <v>117</v>
      </c>
      <c r="W59" s="173"/>
      <c r="X59" s="168"/>
      <c r="Y59" s="169"/>
      <c r="Z59" s="53"/>
      <c r="AA59" s="57"/>
      <c r="AC59" s="53"/>
      <c r="AD59" s="53"/>
      <c r="AE59" s="53"/>
      <c r="AF59" s="53"/>
    </row>
    <row r="60" spans="1:32" ht="15" hidden="1" customHeight="1" x14ac:dyDescent="0.2">
      <c r="A60" s="164"/>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6"/>
      <c r="Z60" s="53"/>
      <c r="AA60" s="57"/>
      <c r="AB60" s="53"/>
      <c r="AC60" s="53"/>
      <c r="AD60" s="53"/>
      <c r="AE60" s="53"/>
      <c r="AF60" s="53"/>
    </row>
    <row r="61" spans="1:32" customFormat="1" ht="2.1" customHeight="1" x14ac:dyDescent="0.2">
      <c r="A61" s="184"/>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6"/>
    </row>
    <row r="62" spans="1:32" ht="15" customHeight="1" x14ac:dyDescent="0.2">
      <c r="A62" s="174" t="s">
        <v>126</v>
      </c>
      <c r="B62" s="175"/>
      <c r="C62" s="175"/>
      <c r="D62" s="175"/>
      <c r="E62" s="175"/>
      <c r="F62" s="175"/>
      <c r="G62" s="175"/>
      <c r="H62" s="175"/>
      <c r="I62" s="175"/>
      <c r="J62" s="175"/>
      <c r="K62" s="175"/>
      <c r="L62" s="175"/>
      <c r="M62" s="175"/>
      <c r="N62" s="175"/>
      <c r="O62" s="175"/>
      <c r="P62" s="173" t="s">
        <v>27</v>
      </c>
      <c r="Q62" s="173"/>
      <c r="R62" s="167"/>
      <c r="S62" s="167"/>
      <c r="T62" s="167"/>
      <c r="U62" s="167"/>
      <c r="V62" s="173" t="s">
        <v>117</v>
      </c>
      <c r="W62" s="173"/>
      <c r="X62" s="168"/>
      <c r="Y62" s="169"/>
      <c r="Z62" s="53"/>
      <c r="AA62" s="53"/>
      <c r="AB62" s="90" t="s">
        <v>116</v>
      </c>
      <c r="AC62" s="53"/>
      <c r="AD62" s="53"/>
      <c r="AE62" s="53"/>
      <c r="AF62" s="53"/>
    </row>
    <row r="63" spans="1:32" ht="15" customHeight="1" x14ac:dyDescent="0.2">
      <c r="A63" s="305"/>
      <c r="B63" s="239"/>
      <c r="C63" s="239"/>
      <c r="D63" s="239"/>
      <c r="E63" s="239"/>
      <c r="F63" s="239"/>
      <c r="G63" s="239"/>
      <c r="H63" s="239"/>
      <c r="I63" s="239"/>
      <c r="J63" s="239"/>
      <c r="K63" s="239"/>
      <c r="L63" s="239"/>
      <c r="M63" s="239"/>
      <c r="N63" s="239"/>
      <c r="O63" s="239"/>
      <c r="P63" s="239"/>
      <c r="Q63" s="239"/>
      <c r="R63" s="239"/>
      <c r="S63" s="239"/>
      <c r="T63" s="239"/>
      <c r="U63" s="239"/>
      <c r="V63" s="173" t="s">
        <v>118</v>
      </c>
      <c r="W63" s="173"/>
      <c r="X63" s="168"/>
      <c r="Y63" s="169"/>
      <c r="Z63" s="53"/>
      <c r="AA63" s="53"/>
      <c r="AB63" s="90" t="s">
        <v>128</v>
      </c>
      <c r="AC63" s="53"/>
      <c r="AD63" s="53"/>
      <c r="AE63" s="53"/>
      <c r="AF63" s="53"/>
    </row>
    <row r="64" spans="1:32" ht="15" hidden="1" customHeight="1" x14ac:dyDescent="0.2">
      <c r="A64" s="305"/>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40"/>
      <c r="Z64" s="53"/>
      <c r="AA64" s="53"/>
      <c r="AB64" s="53"/>
      <c r="AC64" s="53"/>
      <c r="AD64" s="53"/>
      <c r="AE64" s="53"/>
      <c r="AF64" s="53"/>
    </row>
    <row r="65" spans="1:32" ht="2.1" customHeight="1" x14ac:dyDescent="0.2">
      <c r="A65" s="184"/>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6"/>
      <c r="Z65" s="53"/>
      <c r="AA65" s="53"/>
      <c r="AB65" s="53"/>
      <c r="AC65" s="53"/>
      <c r="AD65" s="53"/>
      <c r="AE65" s="53"/>
      <c r="AF65" s="53"/>
    </row>
    <row r="66" spans="1:32" ht="15" customHeight="1" x14ac:dyDescent="0.2">
      <c r="A66" s="4" t="s">
        <v>127</v>
      </c>
      <c r="B66" s="6"/>
      <c r="C66" s="6"/>
      <c r="D66" s="6"/>
      <c r="E66" s="6"/>
      <c r="F66" s="6"/>
      <c r="G66" s="6"/>
      <c r="H66" s="6"/>
      <c r="I66" s="6"/>
      <c r="J66" s="6"/>
      <c r="K66" s="6"/>
      <c r="L66" s="6"/>
      <c r="M66" s="6"/>
      <c r="N66" s="6"/>
      <c r="O66" s="6"/>
      <c r="P66" s="173" t="s">
        <v>27</v>
      </c>
      <c r="Q66" s="173"/>
      <c r="R66" s="167">
        <v>0</v>
      </c>
      <c r="S66" s="167"/>
      <c r="T66" s="167"/>
      <c r="U66" s="167"/>
      <c r="V66" s="173" t="s">
        <v>117</v>
      </c>
      <c r="W66" s="173"/>
      <c r="X66" s="168"/>
      <c r="Y66" s="169"/>
      <c r="Z66" s="53"/>
      <c r="AA66" s="53"/>
      <c r="AB66" s="65" t="s">
        <v>36</v>
      </c>
      <c r="AC66" s="53"/>
      <c r="AD66" s="53"/>
      <c r="AE66" s="53"/>
      <c r="AF66" s="53"/>
    </row>
    <row r="67" spans="1:32" ht="15" customHeight="1" x14ac:dyDescent="0.2">
      <c r="A67" s="241"/>
      <c r="B67" s="242"/>
      <c r="C67" s="242"/>
      <c r="D67" s="242"/>
      <c r="E67" s="242"/>
      <c r="F67" s="242"/>
      <c r="G67" s="242"/>
      <c r="H67" s="242"/>
      <c r="I67" s="242"/>
      <c r="J67" s="242"/>
      <c r="K67" s="242"/>
      <c r="L67" s="242"/>
      <c r="M67" s="242"/>
      <c r="N67" s="242"/>
      <c r="O67" s="242"/>
      <c r="P67" s="242"/>
      <c r="Q67" s="242"/>
      <c r="R67" s="242"/>
      <c r="S67" s="242"/>
      <c r="T67" s="242"/>
      <c r="U67" s="242"/>
      <c r="V67" s="173" t="s">
        <v>118</v>
      </c>
      <c r="W67" s="173"/>
      <c r="X67" s="168"/>
      <c r="Y67" s="169"/>
      <c r="Z67" s="53"/>
      <c r="AA67" s="53"/>
      <c r="AB67" s="65" t="s">
        <v>34</v>
      </c>
      <c r="AC67" s="53"/>
      <c r="AD67" s="53"/>
      <c r="AE67" s="53"/>
      <c r="AF67" s="53"/>
    </row>
    <row r="68" spans="1:32" ht="15" hidden="1" customHeight="1" x14ac:dyDescent="0.2">
      <c r="A68" s="241"/>
      <c r="B68" s="242"/>
      <c r="C68" s="242"/>
      <c r="D68" s="242"/>
      <c r="E68" s="242"/>
      <c r="F68" s="242"/>
      <c r="G68" s="242"/>
      <c r="H68" s="242"/>
      <c r="I68" s="242"/>
      <c r="J68" s="242"/>
      <c r="K68" s="242"/>
      <c r="L68" s="242"/>
      <c r="M68" s="242"/>
      <c r="N68" s="242"/>
      <c r="O68" s="242"/>
      <c r="P68" s="242"/>
      <c r="Q68" s="242"/>
      <c r="R68" s="242"/>
      <c r="S68" s="242"/>
      <c r="T68" s="242"/>
      <c r="U68" s="242"/>
      <c r="V68" s="243"/>
      <c r="W68" s="243"/>
      <c r="X68" s="243"/>
      <c r="Y68" s="244"/>
      <c r="Z68" s="53"/>
      <c r="AA68" s="53"/>
      <c r="AB68" s="53"/>
      <c r="AC68" s="53"/>
      <c r="AD68" s="53"/>
      <c r="AE68" s="53"/>
      <c r="AF68" s="53"/>
    </row>
    <row r="69" spans="1:32" ht="2.1" customHeight="1" x14ac:dyDescent="0.2">
      <c r="A69" s="181"/>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3"/>
      <c r="Z69" s="53"/>
      <c r="AA69" s="53"/>
      <c r="AB69" s="53"/>
      <c r="AC69" s="53"/>
      <c r="AD69" s="53"/>
      <c r="AE69" s="53"/>
      <c r="AF69" s="53"/>
    </row>
    <row r="70" spans="1:32" ht="15" customHeight="1" x14ac:dyDescent="0.2">
      <c r="A70" s="181" t="s">
        <v>124</v>
      </c>
      <c r="B70" s="182"/>
      <c r="C70" s="182"/>
      <c r="D70" s="182"/>
      <c r="E70" s="182"/>
      <c r="F70" s="182"/>
      <c r="G70" s="182"/>
      <c r="H70" s="182"/>
      <c r="I70" s="182"/>
      <c r="J70" s="182"/>
      <c r="K70" s="182"/>
      <c r="L70" s="182"/>
      <c r="M70" s="182"/>
      <c r="N70" s="182"/>
      <c r="O70" s="245" t="s">
        <v>32</v>
      </c>
      <c r="P70" s="245"/>
      <c r="Q70" s="245"/>
      <c r="R70" s="245"/>
      <c r="S70" s="257">
        <f>R59+R62+R66</f>
        <v>0</v>
      </c>
      <c r="T70" s="257"/>
      <c r="U70" s="257"/>
      <c r="V70" s="257"/>
      <c r="W70" s="257"/>
      <c r="X70" s="257"/>
      <c r="Y70" s="258"/>
      <c r="Z70" s="53"/>
      <c r="AA70" s="53"/>
      <c r="AB70" s="53"/>
      <c r="AC70" s="53"/>
      <c r="AD70" s="53"/>
      <c r="AE70" s="53"/>
      <c r="AF70" s="53"/>
    </row>
    <row r="71" spans="1:32" s="121" customFormat="1" ht="3.95" customHeight="1" x14ac:dyDescent="0.2">
      <c r="A71" s="254"/>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6"/>
      <c r="Z71" s="120"/>
      <c r="AA71" s="120"/>
      <c r="AB71" s="120"/>
      <c r="AC71" s="120"/>
      <c r="AD71" s="120"/>
      <c r="AE71" s="120"/>
      <c r="AF71" s="120"/>
    </row>
    <row r="72" spans="1:32" customFormat="1" ht="15" customHeight="1" x14ac:dyDescent="0.2">
      <c r="A72" s="176" t="s">
        <v>227</v>
      </c>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8"/>
      <c r="Z72" s="65"/>
      <c r="AA72" s="65"/>
      <c r="AB72" s="65" t="s">
        <v>129</v>
      </c>
      <c r="AC72" s="65"/>
      <c r="AD72" s="65"/>
      <c r="AE72" s="65"/>
      <c r="AF72" s="65"/>
    </row>
    <row r="73" spans="1:32" customFormat="1" ht="15" customHeight="1" x14ac:dyDescent="0.2">
      <c r="A73" s="247" t="s">
        <v>102</v>
      </c>
      <c r="B73" s="247"/>
      <c r="C73" s="247"/>
      <c r="D73" s="247"/>
      <c r="E73" s="247"/>
      <c r="F73" s="247"/>
      <c r="G73" s="247"/>
      <c r="H73" s="247"/>
      <c r="I73" s="247"/>
      <c r="J73" s="247"/>
      <c r="K73" s="247"/>
      <c r="L73" s="247"/>
      <c r="M73" s="247"/>
      <c r="N73" s="247"/>
      <c r="O73" s="247" t="s">
        <v>35</v>
      </c>
      <c r="P73" s="247"/>
      <c r="Q73" s="247"/>
      <c r="R73" s="247"/>
      <c r="S73" s="247"/>
      <c r="T73" s="247"/>
      <c r="U73" s="247"/>
      <c r="V73" s="247"/>
      <c r="W73" s="247"/>
      <c r="X73" s="247"/>
      <c r="Y73" s="247"/>
      <c r="Z73" s="65"/>
      <c r="AA73" s="65"/>
      <c r="AB73" s="65" t="s">
        <v>130</v>
      </c>
      <c r="AC73" s="65"/>
      <c r="AD73" s="65"/>
      <c r="AE73" s="65"/>
      <c r="AF73" s="65"/>
    </row>
    <row r="74" spans="1:32" customFormat="1" ht="15" customHeight="1" x14ac:dyDescent="0.2">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65"/>
      <c r="AA74" s="65"/>
      <c r="AB74" s="65" t="s">
        <v>132</v>
      </c>
      <c r="AC74" s="65"/>
      <c r="AD74" s="65"/>
      <c r="AE74" s="65"/>
      <c r="AF74" s="65"/>
    </row>
    <row r="75" spans="1:32" customFormat="1" ht="15" customHeight="1" x14ac:dyDescent="0.2">
      <c r="A75" s="157" t="s">
        <v>37</v>
      </c>
      <c r="B75" s="157"/>
      <c r="C75" s="157"/>
      <c r="D75" s="157"/>
      <c r="E75" s="238"/>
      <c r="F75" s="238"/>
      <c r="G75" s="238"/>
      <c r="H75" s="238"/>
      <c r="I75" s="238"/>
      <c r="J75" s="238"/>
      <c r="K75" s="238"/>
      <c r="L75" s="238"/>
      <c r="M75" s="238"/>
      <c r="N75" s="238"/>
      <c r="O75" s="238"/>
      <c r="P75" s="238"/>
      <c r="Q75" s="238"/>
      <c r="R75" s="238"/>
      <c r="S75" s="238"/>
      <c r="T75" s="238"/>
      <c r="U75" s="238"/>
      <c r="V75" s="238"/>
      <c r="W75" s="238"/>
      <c r="X75" s="238"/>
      <c r="Y75" s="238"/>
      <c r="Z75" s="65"/>
      <c r="AA75" s="65"/>
      <c r="AB75" s="65"/>
      <c r="AC75" s="65"/>
      <c r="AD75" s="65"/>
      <c r="AE75" s="65"/>
      <c r="AF75" s="65"/>
    </row>
    <row r="76" spans="1:32" customFormat="1" ht="15" customHeight="1" x14ac:dyDescent="0.2">
      <c r="A76" s="132" t="s">
        <v>38</v>
      </c>
      <c r="B76" s="133"/>
      <c r="C76" s="133"/>
      <c r="D76" s="149"/>
      <c r="E76" s="149"/>
      <c r="F76" s="149"/>
      <c r="G76" s="149"/>
      <c r="H76" s="149"/>
      <c r="I76" s="149"/>
      <c r="J76" s="149"/>
      <c r="K76" s="149"/>
      <c r="L76" s="149"/>
      <c r="M76" s="149"/>
      <c r="N76" s="149"/>
      <c r="O76" s="149"/>
      <c r="P76" s="150"/>
      <c r="Q76" s="151" t="s">
        <v>25</v>
      </c>
      <c r="R76" s="152"/>
      <c r="S76" s="153"/>
      <c r="T76" s="149"/>
      <c r="U76" s="149"/>
      <c r="V76" s="150"/>
      <c r="W76" s="110" t="s">
        <v>30</v>
      </c>
      <c r="X76" s="153"/>
      <c r="Y76" s="150"/>
      <c r="Z76" s="65"/>
      <c r="AA76" s="65"/>
      <c r="AB76" s="65"/>
      <c r="AC76" s="65"/>
      <c r="AD76" s="65"/>
      <c r="AE76" s="65"/>
      <c r="AF76" s="65"/>
    </row>
    <row r="77" spans="1:32" customFormat="1" ht="15" customHeight="1" x14ac:dyDescent="0.2">
      <c r="A77" s="132" t="s">
        <v>39</v>
      </c>
      <c r="B77" s="133"/>
      <c r="C77" s="126"/>
      <c r="D77" s="127"/>
      <c r="E77" s="127"/>
      <c r="F77" s="127"/>
      <c r="G77" s="128"/>
      <c r="H77" s="129" t="s">
        <v>220</v>
      </c>
      <c r="I77" s="129"/>
      <c r="J77" s="129"/>
      <c r="K77" s="129"/>
      <c r="L77" s="119"/>
      <c r="M77" s="130" t="s">
        <v>221</v>
      </c>
      <c r="N77" s="131"/>
      <c r="O77" s="131"/>
      <c r="P77" s="154"/>
      <c r="Q77" s="155"/>
      <c r="R77" s="155"/>
      <c r="S77" s="155"/>
      <c r="T77" s="155"/>
      <c r="U77" s="155"/>
      <c r="V77" s="155"/>
      <c r="W77" s="155"/>
      <c r="X77" s="155"/>
      <c r="Y77" s="156"/>
      <c r="Z77" s="65"/>
      <c r="AA77" s="65"/>
      <c r="AB77" s="65"/>
      <c r="AC77" s="65"/>
      <c r="AD77" s="65"/>
      <c r="AE77" s="65"/>
      <c r="AF77" s="65"/>
    </row>
    <row r="78" spans="1:32" customFormat="1" ht="15" customHeight="1" x14ac:dyDescent="0.2">
      <c r="A78" s="132" t="s">
        <v>222</v>
      </c>
      <c r="B78" s="133"/>
      <c r="C78" s="133"/>
      <c r="D78" s="133"/>
      <c r="E78" s="133"/>
      <c r="F78" s="133"/>
      <c r="G78" s="125"/>
      <c r="H78" s="125"/>
      <c r="I78" s="125"/>
      <c r="J78" s="125"/>
      <c r="K78" s="125"/>
      <c r="L78" s="125"/>
      <c r="M78" s="125"/>
      <c r="N78" s="125"/>
      <c r="O78" s="125"/>
      <c r="P78" s="125"/>
      <c r="Q78" s="125"/>
      <c r="R78" s="125"/>
      <c r="S78" s="125"/>
      <c r="T78" s="111" t="s">
        <v>223</v>
      </c>
      <c r="U78" s="125"/>
      <c r="V78" s="125"/>
      <c r="W78" s="125"/>
      <c r="X78" s="125"/>
      <c r="Y78" s="125"/>
      <c r="Z78" s="65"/>
      <c r="AA78" s="65"/>
      <c r="AB78" s="65"/>
      <c r="AC78" s="65"/>
      <c r="AD78" s="65"/>
      <c r="AE78" s="65"/>
      <c r="AF78" s="65"/>
    </row>
    <row r="79" spans="1:32" customFormat="1" ht="15" customHeight="1" x14ac:dyDescent="0.2">
      <c r="A79" s="132" t="s">
        <v>224</v>
      </c>
      <c r="B79" s="133"/>
      <c r="C79" s="133"/>
      <c r="D79" s="133"/>
      <c r="E79" s="133"/>
      <c r="F79" s="133"/>
      <c r="G79" s="133"/>
      <c r="H79" s="133"/>
      <c r="I79" s="133"/>
      <c r="J79" s="133"/>
      <c r="K79" s="133"/>
      <c r="L79" s="133"/>
      <c r="M79" s="134"/>
      <c r="N79" s="134"/>
      <c r="O79" s="134"/>
      <c r="P79" s="134"/>
      <c r="Q79" s="134"/>
      <c r="R79" s="134"/>
      <c r="S79" s="134"/>
      <c r="T79" s="112"/>
      <c r="U79" s="112"/>
      <c r="V79" s="112"/>
      <c r="W79" s="112"/>
      <c r="X79" s="112"/>
      <c r="Y79" s="113"/>
      <c r="Z79" s="65"/>
      <c r="AA79" s="65"/>
      <c r="AB79" s="65" t="s">
        <v>26</v>
      </c>
      <c r="AC79" s="65"/>
      <c r="AD79" s="65"/>
      <c r="AE79" s="65"/>
      <c r="AF79" s="65"/>
    </row>
    <row r="80" spans="1:32" customFormat="1" ht="15" customHeight="1" x14ac:dyDescent="0.2">
      <c r="A80" s="171" t="s">
        <v>225</v>
      </c>
      <c r="B80" s="172"/>
      <c r="C80" s="172"/>
      <c r="D80" s="172"/>
      <c r="E80" s="170"/>
      <c r="F80" s="170"/>
      <c r="G80" s="170"/>
      <c r="H80" s="170"/>
      <c r="I80" s="170"/>
      <c r="J80" s="170"/>
      <c r="K80" s="170"/>
      <c r="L80" s="170"/>
      <c r="M80" s="170"/>
      <c r="N80" s="170"/>
      <c r="O80" s="170"/>
      <c r="P80" s="170"/>
      <c r="Q80" s="151" t="s">
        <v>25</v>
      </c>
      <c r="R80" s="152"/>
      <c r="S80" s="154"/>
      <c r="T80" s="155"/>
      <c r="U80" s="155"/>
      <c r="V80" s="156"/>
      <c r="W80" s="110" t="s">
        <v>30</v>
      </c>
      <c r="X80" s="154"/>
      <c r="Y80" s="156"/>
      <c r="Z80" s="65"/>
      <c r="AA80" s="65"/>
      <c r="AB80" s="65" t="s">
        <v>131</v>
      </c>
      <c r="AC80" s="65"/>
      <c r="AD80" s="65"/>
      <c r="AE80" s="65"/>
      <c r="AF80" s="65"/>
    </row>
    <row r="81" spans="1:32" customFormat="1" x14ac:dyDescent="0.2">
      <c r="A81" s="157" t="s">
        <v>228</v>
      </c>
      <c r="B81" s="157"/>
      <c r="C81" s="157"/>
      <c r="D81" s="157"/>
      <c r="E81" s="157"/>
      <c r="F81" s="157"/>
      <c r="G81" s="157"/>
      <c r="H81" s="157"/>
      <c r="I81" s="157"/>
      <c r="J81" s="157"/>
      <c r="K81" s="111"/>
      <c r="L81" s="144"/>
      <c r="M81" s="144"/>
      <c r="N81" s="144"/>
      <c r="O81" s="144"/>
      <c r="P81" s="144"/>
      <c r="Q81" s="144"/>
      <c r="R81" s="144"/>
      <c r="S81" s="144"/>
      <c r="T81" s="144"/>
      <c r="U81" s="144"/>
      <c r="V81" s="144"/>
      <c r="W81" s="144"/>
      <c r="X81" s="144"/>
      <c r="Y81" s="145"/>
      <c r="Z81" s="65"/>
      <c r="AA81" s="65"/>
      <c r="AB81" s="65"/>
      <c r="AC81" s="65"/>
      <c r="AD81" s="65"/>
      <c r="AE81" s="65"/>
      <c r="AF81" s="65"/>
    </row>
    <row r="82" spans="1:32" customFormat="1" x14ac:dyDescent="0.2">
      <c r="A82" s="142" t="s">
        <v>226</v>
      </c>
      <c r="B82" s="143"/>
      <c r="C82" s="143"/>
      <c r="D82" s="143"/>
      <c r="E82" s="143"/>
      <c r="F82" s="143"/>
      <c r="G82" s="143"/>
      <c r="H82" s="143"/>
      <c r="I82" s="143"/>
      <c r="J82" s="143"/>
      <c r="K82" s="111"/>
      <c r="L82" s="144"/>
      <c r="M82" s="144"/>
      <c r="N82" s="144"/>
      <c r="O82" s="144"/>
      <c r="P82" s="144"/>
      <c r="Q82" s="144"/>
      <c r="R82" s="144"/>
      <c r="S82" s="144"/>
      <c r="T82" s="144"/>
      <c r="U82" s="144"/>
      <c r="V82" s="144"/>
      <c r="W82" s="144"/>
      <c r="X82" s="144"/>
      <c r="Y82" s="145"/>
      <c r="Z82" s="65"/>
      <c r="AA82" s="65"/>
      <c r="AB82" s="65"/>
      <c r="AC82" s="65"/>
      <c r="AD82" s="65"/>
      <c r="AE82" s="65"/>
      <c r="AF82" s="65"/>
    </row>
    <row r="83" spans="1:32" customFormat="1" x14ac:dyDescent="0.2">
      <c r="A83" s="146" t="s">
        <v>40</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8"/>
      <c r="Z83" s="65"/>
      <c r="AA83" s="65"/>
      <c r="AB83" s="65"/>
      <c r="AC83" s="65"/>
      <c r="AD83" s="65"/>
      <c r="AE83" s="65"/>
      <c r="AF83" s="65"/>
    </row>
    <row r="84" spans="1:32" customFormat="1" x14ac:dyDescent="0.2">
      <c r="A84" s="132" t="s">
        <v>41</v>
      </c>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41"/>
      <c r="Z84" s="65"/>
      <c r="AA84" s="65"/>
      <c r="AB84" s="65"/>
      <c r="AC84" s="65"/>
      <c r="AD84" s="65"/>
      <c r="AE84" s="65"/>
      <c r="AF84" s="65"/>
    </row>
    <row r="85" spans="1:32" customFormat="1" x14ac:dyDescent="0.2">
      <c r="A85" s="3"/>
      <c r="B85" s="1"/>
      <c r="C85" s="1"/>
      <c r="D85" s="1"/>
      <c r="E85" s="1"/>
      <c r="F85" s="1"/>
      <c r="G85" s="1"/>
      <c r="H85" s="1"/>
      <c r="I85" s="1"/>
      <c r="J85" s="1"/>
      <c r="K85" s="1"/>
      <c r="L85" s="1"/>
      <c r="M85" s="1"/>
      <c r="N85" s="1"/>
      <c r="O85" s="1"/>
      <c r="P85" s="1"/>
      <c r="Q85" s="1"/>
      <c r="R85" s="1"/>
      <c r="S85" s="1"/>
      <c r="T85" s="1"/>
      <c r="U85" s="1"/>
      <c r="V85" s="1"/>
      <c r="W85" s="1"/>
      <c r="X85" s="1"/>
      <c r="Y85" s="63"/>
      <c r="Z85" s="65"/>
      <c r="AA85" s="65"/>
      <c r="AB85" s="65"/>
      <c r="AC85" s="65"/>
      <c r="AD85" s="65"/>
      <c r="AE85" s="65"/>
      <c r="AF85" s="65"/>
    </row>
    <row r="86" spans="1:32" customFormat="1" x14ac:dyDescent="0.2">
      <c r="A86" s="5"/>
      <c r="B86" s="1"/>
      <c r="C86" s="1"/>
      <c r="D86" s="1"/>
      <c r="E86" s="1"/>
      <c r="F86" s="1"/>
      <c r="G86" s="1"/>
      <c r="H86" s="1"/>
      <c r="I86" s="1"/>
      <c r="J86" s="1"/>
      <c r="K86" s="1"/>
      <c r="L86" s="1"/>
      <c r="M86" s="179" t="str">
        <f>IF(E75="","",E75)</f>
        <v/>
      </c>
      <c r="N86" s="179"/>
      <c r="O86" s="179"/>
      <c r="P86" s="179"/>
      <c r="Q86" s="179"/>
      <c r="R86" s="179"/>
      <c r="S86" s="179"/>
      <c r="T86" s="179"/>
      <c r="U86" s="179"/>
      <c r="V86" s="179"/>
      <c r="W86" s="179"/>
      <c r="X86" s="1"/>
      <c r="Y86" s="50"/>
      <c r="Z86" s="65"/>
      <c r="AA86" s="65"/>
      <c r="AB86" s="65"/>
      <c r="AC86" s="65"/>
      <c r="AD86" s="65"/>
      <c r="AE86" s="65"/>
      <c r="AF86" s="65"/>
    </row>
    <row r="87" spans="1:32" customFormat="1" x14ac:dyDescent="0.2">
      <c r="A87" s="5"/>
      <c r="B87" s="1"/>
      <c r="C87" s="1"/>
      <c r="D87" s="1"/>
      <c r="E87" s="1"/>
      <c r="F87" s="1"/>
      <c r="G87" s="1"/>
      <c r="H87" s="1"/>
      <c r="I87" s="1"/>
      <c r="J87" s="1"/>
      <c r="K87" s="1"/>
      <c r="L87" s="1"/>
      <c r="M87" s="122" t="s">
        <v>42</v>
      </c>
      <c r="N87" s="122"/>
      <c r="O87" s="122"/>
      <c r="P87" s="122"/>
      <c r="Q87" s="122"/>
      <c r="R87" s="122"/>
      <c r="S87" s="122"/>
      <c r="T87" s="122"/>
      <c r="U87" s="122"/>
      <c r="V87" s="122"/>
      <c r="W87" s="122"/>
      <c r="X87" s="1"/>
      <c r="Y87" s="50"/>
      <c r="Z87" s="65"/>
      <c r="AA87" s="65"/>
      <c r="AB87" s="65"/>
      <c r="AC87" s="65"/>
      <c r="AD87" s="65"/>
      <c r="AE87" s="65"/>
      <c r="AF87" s="65"/>
    </row>
    <row r="88" spans="1:32" customFormat="1" x14ac:dyDescent="0.2">
      <c r="A88" s="60"/>
      <c r="B88" s="64"/>
      <c r="C88" s="64"/>
      <c r="D88" s="64"/>
      <c r="E88" s="114"/>
      <c r="F88" s="114"/>
      <c r="G88" s="114"/>
      <c r="H88" s="114"/>
      <c r="I88" s="114"/>
      <c r="J88" s="114"/>
      <c r="K88" s="114"/>
      <c r="L88" s="114"/>
      <c r="M88" s="123"/>
      <c r="N88" s="123"/>
      <c r="O88" s="123"/>
      <c r="P88" s="123"/>
      <c r="Q88" s="123"/>
      <c r="R88" s="123"/>
      <c r="S88" s="123"/>
      <c r="T88" s="123"/>
      <c r="U88" s="123"/>
      <c r="V88" s="123"/>
      <c r="W88" s="123"/>
      <c r="X88" s="115"/>
      <c r="Y88" s="116"/>
      <c r="Z88" s="65"/>
      <c r="AA88" s="65"/>
      <c r="AB88" s="65"/>
      <c r="AC88" s="65"/>
      <c r="AD88" s="65"/>
      <c r="AE88" s="65"/>
      <c r="AF88" s="65"/>
    </row>
    <row r="89" spans="1:32" customFormat="1" x14ac:dyDescent="0.2">
      <c r="A89" s="66"/>
      <c r="B89" s="45"/>
      <c r="C89" s="45"/>
      <c r="D89" s="45"/>
      <c r="E89" s="45"/>
      <c r="F89" s="45"/>
      <c r="G89" s="45"/>
      <c r="H89" s="45"/>
      <c r="I89" s="45"/>
      <c r="J89" s="45"/>
      <c r="K89" s="45"/>
      <c r="L89" s="45"/>
      <c r="M89" s="45"/>
      <c r="N89" s="45"/>
      <c r="O89" s="45"/>
      <c r="P89" s="45"/>
      <c r="Q89" s="45"/>
      <c r="R89" s="45"/>
      <c r="S89" s="45"/>
      <c r="T89" s="45"/>
      <c r="U89" s="45"/>
      <c r="V89" s="45"/>
      <c r="W89" s="45"/>
      <c r="X89" s="45"/>
      <c r="Y89" s="61"/>
      <c r="Z89" s="65"/>
      <c r="AA89" s="65"/>
      <c r="AB89" s="65"/>
      <c r="AC89" s="65"/>
      <c r="AD89" s="65"/>
      <c r="AE89" s="65"/>
      <c r="AF89" s="65"/>
    </row>
    <row r="90" spans="1:32" customFormat="1" x14ac:dyDescent="0.2">
      <c r="A90" s="66"/>
      <c r="B90" s="45"/>
      <c r="C90" s="45"/>
      <c r="D90" s="45"/>
      <c r="E90" s="45"/>
      <c r="F90" s="45"/>
      <c r="G90" s="45"/>
      <c r="H90" s="45"/>
      <c r="I90" s="45"/>
      <c r="J90" s="45"/>
      <c r="K90" s="45"/>
      <c r="L90" s="45"/>
      <c r="M90" s="45"/>
      <c r="N90" s="45"/>
      <c r="O90" s="45"/>
      <c r="P90" s="45"/>
      <c r="Q90" s="45"/>
      <c r="R90" s="45"/>
      <c r="S90" s="45"/>
      <c r="T90" s="45"/>
      <c r="U90" s="45"/>
      <c r="V90" s="45"/>
      <c r="W90" s="45"/>
      <c r="X90" s="45"/>
      <c r="Y90" s="61"/>
      <c r="Z90" s="65"/>
      <c r="AA90" s="65"/>
      <c r="AB90" s="65"/>
      <c r="AC90" s="65"/>
      <c r="AD90" s="65"/>
      <c r="AE90" s="65"/>
      <c r="AF90" s="65"/>
    </row>
    <row r="91" spans="1:32" customFormat="1" ht="25.5" customHeight="1" x14ac:dyDescent="0.2">
      <c r="A91" s="66"/>
      <c r="B91" s="45"/>
      <c r="C91" s="45"/>
      <c r="D91" s="45"/>
      <c r="E91" s="45"/>
      <c r="F91" s="45"/>
      <c r="G91" s="45"/>
      <c r="H91" s="45"/>
      <c r="I91" s="45"/>
      <c r="J91" s="45"/>
      <c r="K91" s="45"/>
      <c r="L91" s="45"/>
      <c r="M91" s="45"/>
      <c r="N91" s="45"/>
      <c r="O91" s="45"/>
      <c r="P91" s="45"/>
      <c r="Q91" s="45"/>
      <c r="R91" s="45"/>
      <c r="S91" s="45"/>
      <c r="T91" s="45"/>
      <c r="U91" s="45"/>
      <c r="V91" s="45"/>
      <c r="W91" s="45"/>
      <c r="X91" s="45"/>
      <c r="Y91" s="61"/>
      <c r="Z91" s="65"/>
      <c r="AA91" s="65"/>
      <c r="AB91" s="65"/>
      <c r="AC91" s="65"/>
      <c r="AD91" s="65"/>
      <c r="AE91" s="65"/>
      <c r="AF91" s="65"/>
    </row>
    <row r="92" spans="1:32" customFormat="1" ht="50.25" customHeight="1" x14ac:dyDescent="0.2">
      <c r="A92" s="5"/>
      <c r="B92" s="2"/>
      <c r="C92" s="2"/>
      <c r="D92" s="2"/>
      <c r="E92" s="2"/>
      <c r="F92" s="2"/>
      <c r="G92" s="2"/>
      <c r="H92" s="2"/>
      <c r="I92" s="2"/>
      <c r="J92" s="2"/>
      <c r="K92" s="2"/>
      <c r="L92" s="2"/>
      <c r="M92" s="2"/>
      <c r="N92" s="2"/>
      <c r="O92" s="180" t="str">
        <f>IF(A10="","",A10)</f>
        <v/>
      </c>
      <c r="P92" s="180"/>
      <c r="Q92" s="180"/>
      <c r="R92" s="180"/>
      <c r="S92" s="180"/>
      <c r="T92" s="180"/>
      <c r="U92" s="180"/>
      <c r="V92" s="180"/>
      <c r="W92" s="180"/>
      <c r="X92" s="180"/>
      <c r="Y92" s="50"/>
      <c r="Z92" s="65"/>
      <c r="AA92" s="65"/>
      <c r="AB92" s="65"/>
      <c r="AC92" s="65"/>
      <c r="AD92" s="65"/>
      <c r="AE92" s="65"/>
      <c r="AF92" s="65"/>
    </row>
    <row r="93" spans="1:32" customFormat="1" ht="15.75" customHeight="1" x14ac:dyDescent="0.2">
      <c r="A93" s="60"/>
      <c r="B93" s="64"/>
      <c r="C93" s="64"/>
      <c r="D93" s="64"/>
      <c r="E93" s="64"/>
      <c r="F93" s="64"/>
      <c r="G93" s="64"/>
      <c r="H93" s="64"/>
      <c r="I93" s="64"/>
      <c r="J93" s="64"/>
      <c r="K93" s="64"/>
      <c r="L93" s="64"/>
      <c r="M93" s="64"/>
      <c r="N93" s="64"/>
      <c r="O93" s="64"/>
      <c r="P93" s="64"/>
      <c r="Q93" s="64"/>
      <c r="R93" s="64"/>
      <c r="S93" s="64"/>
      <c r="T93" s="67" t="s">
        <v>43</v>
      </c>
      <c r="U93" s="64"/>
      <c r="V93" s="64"/>
      <c r="W93" s="64"/>
      <c r="X93" s="64"/>
      <c r="Y93" s="62"/>
      <c r="Z93" s="65"/>
      <c r="AA93" s="65"/>
      <c r="AB93" s="65"/>
      <c r="AC93" s="65"/>
      <c r="AD93" s="65"/>
      <c r="AE93" s="65"/>
      <c r="AF93" s="65"/>
    </row>
    <row r="94" spans="1:32" s="28" customFormat="1" ht="3.95" customHeight="1" x14ac:dyDescent="0.2">
      <c r="A94" s="158"/>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60"/>
    </row>
    <row r="95" spans="1:32" s="53" customFormat="1" x14ac:dyDescent="0.2">
      <c r="A95" s="58"/>
      <c r="B95" s="58"/>
      <c r="C95" s="58"/>
      <c r="D95" s="58"/>
      <c r="E95" s="58"/>
      <c r="F95" s="58"/>
      <c r="G95" s="58"/>
      <c r="H95" s="58"/>
      <c r="I95" s="58"/>
      <c r="J95" s="58"/>
      <c r="K95" s="58"/>
      <c r="L95" s="58"/>
      <c r="M95" s="58"/>
      <c r="N95" s="58"/>
      <c r="O95" s="58"/>
      <c r="P95" s="58"/>
      <c r="Q95" s="58"/>
      <c r="R95" s="58"/>
      <c r="S95" s="58"/>
      <c r="T95" s="58"/>
      <c r="U95" s="58"/>
      <c r="V95" s="58"/>
      <c r="W95" s="58"/>
      <c r="X95" s="58"/>
      <c r="Y95" s="59"/>
    </row>
  </sheetData>
  <sheetProtection algorithmName="SHA-512" hashValue="+ntHcDOruTUeL3/Sx/rzIvPzkZIs5tO1OOPXocoKyyk5l43TAPjn7SdrWbKDNyNjwyxIedbPloZRJaIEkHwNlA==" saltValue="7TDPsXedaIooVQ38TTeFNA==" spinCount="100000" sheet="1" formatCells="0" formatColumns="0" formatRows="0" insertColumns="0" insertRows="0" insertHyperlinks="0" deleteColumns="0" deleteRows="0" sort="0" autoFilter="0" pivotTables="0"/>
  <mergeCells count="189">
    <mergeCell ref="V63:W63"/>
    <mergeCell ref="V66:W66"/>
    <mergeCell ref="V67:W67"/>
    <mergeCell ref="A63:U64"/>
    <mergeCell ref="M18:Q18"/>
    <mergeCell ref="A20:K20"/>
    <mergeCell ref="E22:K22"/>
    <mergeCell ref="A37:D37"/>
    <mergeCell ref="A41:D41"/>
    <mergeCell ref="M39:U39"/>
    <mergeCell ref="W39:Y39"/>
    <mergeCell ref="M32:Y32"/>
    <mergeCell ref="E41:Y41"/>
    <mergeCell ref="B39:J39"/>
    <mergeCell ref="M31:N31"/>
    <mergeCell ref="E37:Y37"/>
    <mergeCell ref="A36:Y36"/>
    <mergeCell ref="A29:B29"/>
    <mergeCell ref="A34:L34"/>
    <mergeCell ref="A35:Y35"/>
    <mergeCell ref="A33:C33"/>
    <mergeCell ref="A32:L32"/>
    <mergeCell ref="M29:N29"/>
    <mergeCell ref="A38:Y38"/>
    <mergeCell ref="A7:Y7"/>
    <mergeCell ref="L9:Q9"/>
    <mergeCell ref="R8:Y8"/>
    <mergeCell ref="R9:Y9"/>
    <mergeCell ref="L16:Q16"/>
    <mergeCell ref="L10:Q10"/>
    <mergeCell ref="A18:K18"/>
    <mergeCell ref="A28:L28"/>
    <mergeCell ref="A26:L26"/>
    <mergeCell ref="A16:K16"/>
    <mergeCell ref="R11:Y11"/>
    <mergeCell ref="R13:Y13"/>
    <mergeCell ref="A21:K21"/>
    <mergeCell ref="L19:Q19"/>
    <mergeCell ref="A27:C27"/>
    <mergeCell ref="A25:L25"/>
    <mergeCell ref="A24:Y24"/>
    <mergeCell ref="A19:K19"/>
    <mergeCell ref="A23:K23"/>
    <mergeCell ref="L23:Y23"/>
    <mergeCell ref="R19:Y19"/>
    <mergeCell ref="A8:K8"/>
    <mergeCell ref="A9:K9"/>
    <mergeCell ref="R14:T14"/>
    <mergeCell ref="A44:J44"/>
    <mergeCell ref="X76:Y76"/>
    <mergeCell ref="A65:Y65"/>
    <mergeCell ref="P66:Q66"/>
    <mergeCell ref="A1:Y1"/>
    <mergeCell ref="D27:L27"/>
    <mergeCell ref="C29:L29"/>
    <mergeCell ref="D33:L33"/>
    <mergeCell ref="A31:B31"/>
    <mergeCell ref="A22:D22"/>
    <mergeCell ref="C31:L31"/>
    <mergeCell ref="R10:T10"/>
    <mergeCell ref="R12:T12"/>
    <mergeCell ref="A6:Y6"/>
    <mergeCell ref="Q25:Y25"/>
    <mergeCell ref="M26:Y27"/>
    <mergeCell ref="O29:Y29"/>
    <mergeCell ref="M33:O33"/>
    <mergeCell ref="L20:Y20"/>
    <mergeCell ref="O22:Y22"/>
    <mergeCell ref="L22:N22"/>
    <mergeCell ref="M28:Y28"/>
    <mergeCell ref="M25:P25"/>
    <mergeCell ref="M30:N30"/>
    <mergeCell ref="E75:Y75"/>
    <mergeCell ref="A76:C76"/>
    <mergeCell ref="Q49:R49"/>
    <mergeCell ref="S49:Y49"/>
    <mergeCell ref="P59:Q59"/>
    <mergeCell ref="V64:Y64"/>
    <mergeCell ref="A67:U68"/>
    <mergeCell ref="V68:Y68"/>
    <mergeCell ref="X67:Y67"/>
    <mergeCell ref="O70:R70"/>
    <mergeCell ref="A74:N74"/>
    <mergeCell ref="O74:Y74"/>
    <mergeCell ref="O73:Y73"/>
    <mergeCell ref="A53:G53"/>
    <mergeCell ref="H53:P53"/>
    <mergeCell ref="Q53:Y53"/>
    <mergeCell ref="A57:Y57"/>
    <mergeCell ref="A71:Y71"/>
    <mergeCell ref="A73:N73"/>
    <mergeCell ref="A59:O59"/>
    <mergeCell ref="A54:Y54"/>
    <mergeCell ref="A56:Y56"/>
    <mergeCell ref="A70:N70"/>
    <mergeCell ref="S70:Y70"/>
    <mergeCell ref="R15:T16"/>
    <mergeCell ref="R18:S18"/>
    <mergeCell ref="U10:Y10"/>
    <mergeCell ref="U12:Y12"/>
    <mergeCell ref="U14:Y14"/>
    <mergeCell ref="U16:Y16"/>
    <mergeCell ref="T18:Y18"/>
    <mergeCell ref="L8:Q8"/>
    <mergeCell ref="A17:K17"/>
    <mergeCell ref="A15:K15"/>
    <mergeCell ref="A13:K13"/>
    <mergeCell ref="A11:K11"/>
    <mergeCell ref="L11:Q11"/>
    <mergeCell ref="M12:Q12"/>
    <mergeCell ref="L14:Q14"/>
    <mergeCell ref="L13:Q13"/>
    <mergeCell ref="L15:Q15"/>
    <mergeCell ref="L17:Q17"/>
    <mergeCell ref="A10:K10"/>
    <mergeCell ref="A14:K14"/>
    <mergeCell ref="R17:Y17"/>
    <mergeCell ref="A69:Y69"/>
    <mergeCell ref="A61:Y61"/>
    <mergeCell ref="V59:W59"/>
    <mergeCell ref="A58:Y58"/>
    <mergeCell ref="A12:K12"/>
    <mergeCell ref="A49:B49"/>
    <mergeCell ref="A50:Y50"/>
    <mergeCell ref="A52:Y52"/>
    <mergeCell ref="A51:G51"/>
    <mergeCell ref="H51:P51"/>
    <mergeCell ref="Q51:Y51"/>
    <mergeCell ref="C49:G49"/>
    <mergeCell ref="H49:J49"/>
    <mergeCell ref="K49:P49"/>
    <mergeCell ref="M34:Y34"/>
    <mergeCell ref="O30:Y31"/>
    <mergeCell ref="P33:Y33"/>
    <mergeCell ref="L21:Y21"/>
    <mergeCell ref="A30:L30"/>
    <mergeCell ref="A48:Y48"/>
    <mergeCell ref="K39:L39"/>
    <mergeCell ref="K44:Y44"/>
    <mergeCell ref="A46:Y46"/>
    <mergeCell ref="A47:Y47"/>
    <mergeCell ref="S80:V80"/>
    <mergeCell ref="X80:Y80"/>
    <mergeCell ref="A81:J81"/>
    <mergeCell ref="L81:Y81"/>
    <mergeCell ref="A94:Y94"/>
    <mergeCell ref="A55:Y55"/>
    <mergeCell ref="A60:Y60"/>
    <mergeCell ref="R59:U59"/>
    <mergeCell ref="X59:Y59"/>
    <mergeCell ref="R62:U62"/>
    <mergeCell ref="X62:Y62"/>
    <mergeCell ref="X63:Y63"/>
    <mergeCell ref="R66:U66"/>
    <mergeCell ref="X66:Y66"/>
    <mergeCell ref="E80:P80"/>
    <mergeCell ref="Q80:R80"/>
    <mergeCell ref="A80:D80"/>
    <mergeCell ref="V62:W62"/>
    <mergeCell ref="P62:Q62"/>
    <mergeCell ref="A62:O62"/>
    <mergeCell ref="A72:Y72"/>
    <mergeCell ref="A75:D75"/>
    <mergeCell ref="M86:W86"/>
    <mergeCell ref="O92:X92"/>
    <mergeCell ref="M87:W87"/>
    <mergeCell ref="M88:W88"/>
    <mergeCell ref="L3:P3"/>
    <mergeCell ref="G78:S78"/>
    <mergeCell ref="C77:G77"/>
    <mergeCell ref="H77:K77"/>
    <mergeCell ref="M77:O77"/>
    <mergeCell ref="A78:F78"/>
    <mergeCell ref="U78:Y78"/>
    <mergeCell ref="A79:L79"/>
    <mergeCell ref="M79:S79"/>
    <mergeCell ref="A43:Y43"/>
    <mergeCell ref="A40:Y40"/>
    <mergeCell ref="A42:Y42"/>
    <mergeCell ref="A45:Y45"/>
    <mergeCell ref="A84:Y84"/>
    <mergeCell ref="A82:J82"/>
    <mergeCell ref="L82:Y82"/>
    <mergeCell ref="A83:Y83"/>
    <mergeCell ref="D76:P76"/>
    <mergeCell ref="A77:B77"/>
    <mergeCell ref="Q76:R76"/>
    <mergeCell ref="S76:V76"/>
    <mergeCell ref="P77:Y77"/>
  </mergeCells>
  <conditionalFormatting sqref="L3">
    <cfRule type="timePeriod" priority="2" timePeriod="today">
      <formula>FLOOR(L3,1)=TODAY()</formula>
    </cfRule>
  </conditionalFormatting>
  <dataValidations count="8">
    <dataValidation type="textLength" showErrorMessage="1" errorTitle="Error" error="Verifique su R.F.C." sqref="A23" xr:uid="{00000000-0002-0000-0000-000000000000}">
      <formula1>12</formula1>
      <formula2>13</formula2>
    </dataValidation>
    <dataValidation type="textLength" operator="equal" showErrorMessage="1" errorTitle="Error" error="Verifique la CLABE INTERBANCARIA_x000a_Debe constar de 18 dígitos_x000a_" sqref="D33:L33" xr:uid="{00000000-0002-0000-0000-000001000000}">
      <formula1>18</formula1>
    </dataValidation>
    <dataValidation type="list" allowBlank="1" showInputMessage="1" showErrorMessage="1" sqref="A57:Y57" xr:uid="{00000000-0002-0000-0000-000002000000}">
      <formula1>$AB$62:$AB$63</formula1>
    </dataValidation>
    <dataValidation type="list" allowBlank="1" showInputMessage="1" showErrorMessage="1" sqref="AB66 O74:Y74" xr:uid="{00000000-0002-0000-0000-000003000000}">
      <formula1>$AB$66:$AB$67</formula1>
    </dataValidation>
    <dataValidation type="list" allowBlank="1" showInputMessage="1" showErrorMessage="1" sqref="L17" xr:uid="{00000000-0002-0000-0000-000004000000}">
      <formula1>#REF!</formula1>
    </dataValidation>
    <dataValidation type="textLength" operator="equal" allowBlank="1" showInputMessage="1" showErrorMessage="1" sqref="L10:Q10" xr:uid="{00000000-0002-0000-0000-000005000000}">
      <formula1>18</formula1>
    </dataValidation>
    <dataValidation type="textLength" operator="equal" allowBlank="1" showInputMessage="1" showErrorMessage="1" sqref="A18 E22" xr:uid="{00000000-0002-0000-0000-000006000000}">
      <formula1>13</formula1>
    </dataValidation>
    <dataValidation type="list" allowBlank="1" showInputMessage="1" showErrorMessage="1" sqref="A74:N74 L16" xr:uid="{00000000-0002-0000-0000-000007000000}">
      <formula1>$AB$72:$AB$74</formula1>
    </dataValidation>
  </dataValidations>
  <printOptions horizontalCentered="1"/>
  <pageMargins left="0.23622047244094491" right="0" top="0.35433070866141736" bottom="0.19685039370078741" header="0.31496062992125984" footer="0.19685039370078741"/>
  <pageSetup scale="78" orientation="portrait" r:id="rId1"/>
  <headerFooter>
    <oddFooter>&amp;L                FPZ-P-S-V.3.1 2021&amp;RPágina &amp;P de &amp;N</oddFooter>
    <firstFooter>&amp;R&amp;P-&amp;N</first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R123"/>
  <sheetViews>
    <sheetView showWhiteSpace="0" view="pageBreakPreview" topLeftCell="A88" zoomScale="115" zoomScaleNormal="115" zoomScaleSheetLayoutView="115" workbookViewId="0">
      <selection activeCell="F76" sqref="F76"/>
    </sheetView>
  </sheetViews>
  <sheetFormatPr baseColWidth="10" defaultColWidth="11.42578125" defaultRowHeight="14.25" x14ac:dyDescent="0.2"/>
  <cols>
    <col min="1" max="1" width="12" style="28" customWidth="1"/>
    <col min="2" max="2" width="8.28515625" style="28" customWidth="1"/>
    <col min="3" max="3" width="10.140625" style="28" customWidth="1"/>
    <col min="4" max="4" width="11.42578125" style="28" customWidth="1"/>
    <col min="5" max="5" width="16.42578125" style="28" customWidth="1"/>
    <col min="6" max="6" width="8.7109375" style="28" customWidth="1"/>
    <col min="7" max="7" width="9.85546875" style="28" customWidth="1"/>
    <col min="8" max="8" width="10.42578125" style="28" customWidth="1"/>
    <col min="9" max="9" width="8.42578125" style="28" customWidth="1"/>
    <col min="10" max="10" width="8.7109375" style="28" customWidth="1"/>
    <col min="11" max="11" width="2.42578125" style="28" customWidth="1"/>
    <col min="12" max="18" width="9.140625" style="48" customWidth="1"/>
    <col min="19" max="26" width="9.140625" style="28" customWidth="1"/>
    <col min="27" max="16384" width="11.42578125" style="28"/>
  </cols>
  <sheetData>
    <row r="1" spans="1:11" ht="18" x14ac:dyDescent="0.2">
      <c r="A1" s="78"/>
      <c r="B1" s="79"/>
      <c r="C1" s="79"/>
      <c r="D1" s="314"/>
      <c r="E1" s="314"/>
      <c r="F1" s="314"/>
      <c r="G1" s="314"/>
      <c r="H1" s="100"/>
      <c r="I1" s="100"/>
      <c r="J1" s="101"/>
      <c r="K1" s="29"/>
    </row>
    <row r="2" spans="1:11" ht="18" x14ac:dyDescent="0.2">
      <c r="A2" s="39"/>
      <c r="B2" s="17"/>
      <c r="C2" s="17"/>
      <c r="H2" s="25"/>
      <c r="I2" s="25"/>
      <c r="J2" s="31"/>
      <c r="K2" s="29"/>
    </row>
    <row r="3" spans="1:11" ht="15" customHeight="1" x14ac:dyDescent="0.2">
      <c r="A3" s="69"/>
      <c r="B3" s="29"/>
      <c r="C3" s="29"/>
      <c r="D3" s="315" t="s">
        <v>44</v>
      </c>
      <c r="E3" s="315"/>
      <c r="F3" s="315"/>
      <c r="G3" s="315"/>
      <c r="H3" s="29"/>
      <c r="I3" s="29"/>
      <c r="J3" s="70"/>
      <c r="K3" s="29"/>
    </row>
    <row r="4" spans="1:11" ht="15" customHeight="1" x14ac:dyDescent="0.2">
      <c r="A4" s="71"/>
      <c r="B4" s="72"/>
      <c r="C4" s="72"/>
      <c r="D4" s="26" t="s">
        <v>209</v>
      </c>
      <c r="E4" s="72"/>
      <c r="F4" s="72"/>
      <c r="G4" s="25"/>
      <c r="H4" s="25"/>
      <c r="I4" s="25"/>
      <c r="J4" s="31"/>
      <c r="K4" s="29"/>
    </row>
    <row r="5" spans="1:11" ht="6.75" customHeight="1" x14ac:dyDescent="0.2">
      <c r="A5" s="39"/>
      <c r="B5" s="17"/>
      <c r="C5" s="17"/>
      <c r="D5" s="17"/>
      <c r="E5" s="17"/>
      <c r="F5" s="17"/>
      <c r="G5" s="17"/>
      <c r="H5" s="17"/>
      <c r="I5" s="17"/>
      <c r="J5" s="34"/>
      <c r="K5" s="29"/>
    </row>
    <row r="6" spans="1:11" x14ac:dyDescent="0.2">
      <c r="A6" s="328" t="s">
        <v>45</v>
      </c>
      <c r="B6" s="329"/>
      <c r="C6" s="329"/>
      <c r="D6" s="329"/>
      <c r="E6" s="329"/>
      <c r="F6" s="329"/>
      <c r="G6" s="330"/>
      <c r="H6" s="317"/>
      <c r="I6" s="318"/>
      <c r="J6" s="319"/>
      <c r="K6" s="29"/>
    </row>
    <row r="7" spans="1:11" x14ac:dyDescent="0.2">
      <c r="A7" s="328" t="s">
        <v>46</v>
      </c>
      <c r="B7" s="329"/>
      <c r="C7" s="329"/>
      <c r="D7" s="329"/>
      <c r="E7" s="329"/>
      <c r="F7" s="329"/>
      <c r="G7" s="329"/>
      <c r="H7" s="30" t="s">
        <v>1</v>
      </c>
      <c r="I7" s="30" t="s">
        <v>2</v>
      </c>
      <c r="J7" s="32" t="s">
        <v>3</v>
      </c>
      <c r="K7" s="29"/>
    </row>
    <row r="8" spans="1:11" x14ac:dyDescent="0.2">
      <c r="A8" s="320"/>
      <c r="B8" s="321"/>
      <c r="C8" s="321"/>
      <c r="D8" s="321"/>
      <c r="E8" s="321"/>
      <c r="F8" s="321"/>
      <c r="G8" s="321"/>
      <c r="H8" s="321"/>
      <c r="I8" s="321"/>
      <c r="J8" s="322"/>
      <c r="K8" s="29"/>
    </row>
    <row r="9" spans="1:11" x14ac:dyDescent="0.2">
      <c r="A9" s="320"/>
      <c r="B9" s="321"/>
      <c r="C9" s="321"/>
      <c r="D9" s="321"/>
      <c r="E9" s="321"/>
      <c r="F9" s="321"/>
      <c r="G9" s="321"/>
      <c r="H9" s="321"/>
      <c r="I9" s="321"/>
      <c r="J9" s="322"/>
      <c r="K9" s="29"/>
    </row>
    <row r="10" spans="1:11" x14ac:dyDescent="0.2">
      <c r="A10" s="323" t="s">
        <v>47</v>
      </c>
      <c r="B10" s="324"/>
      <c r="C10" s="324"/>
      <c r="D10" s="324"/>
      <c r="E10" s="324"/>
      <c r="F10" s="324"/>
      <c r="G10" s="324"/>
      <c r="H10" s="316"/>
      <c r="I10" s="316"/>
      <c r="J10" s="33"/>
      <c r="K10" s="29"/>
    </row>
    <row r="11" spans="1:11" x14ac:dyDescent="0.2">
      <c r="A11" s="325" t="s">
        <v>200</v>
      </c>
      <c r="B11" s="326"/>
      <c r="C11" s="326"/>
      <c r="D11" s="326"/>
      <c r="E11" s="326"/>
      <c r="F11" s="326"/>
      <c r="G11" s="326"/>
      <c r="H11" s="326"/>
      <c r="I11" s="326"/>
      <c r="J11" s="327"/>
      <c r="K11" s="29"/>
    </row>
    <row r="12" spans="1:11" x14ac:dyDescent="0.2">
      <c r="A12" s="323" t="s">
        <v>207</v>
      </c>
      <c r="B12" s="324"/>
      <c r="C12" s="324"/>
      <c r="D12" s="324"/>
      <c r="E12" s="324"/>
      <c r="F12" s="324"/>
      <c r="G12" s="324"/>
      <c r="H12" s="316"/>
      <c r="I12" s="316"/>
      <c r="J12" s="33"/>
      <c r="K12" s="29"/>
    </row>
    <row r="13" spans="1:11" x14ac:dyDescent="0.2">
      <c r="A13" s="325" t="s">
        <v>201</v>
      </c>
      <c r="B13" s="326"/>
      <c r="C13" s="326"/>
      <c r="D13" s="326"/>
      <c r="E13" s="326"/>
      <c r="F13" s="326"/>
      <c r="G13" s="326"/>
      <c r="H13" s="326"/>
      <c r="I13" s="326"/>
      <c r="J13" s="327"/>
      <c r="K13" s="29"/>
    </row>
    <row r="14" spans="1:11" x14ac:dyDescent="0.2">
      <c r="A14" s="323" t="s">
        <v>48</v>
      </c>
      <c r="B14" s="324"/>
      <c r="C14" s="324"/>
      <c r="D14" s="324"/>
      <c r="E14" s="324"/>
      <c r="F14" s="324"/>
      <c r="G14" s="324"/>
      <c r="H14" s="316">
        <v>0</v>
      </c>
      <c r="I14" s="316"/>
      <c r="J14" s="33"/>
      <c r="K14" s="29"/>
    </row>
    <row r="15" spans="1:11" x14ac:dyDescent="0.2">
      <c r="A15" s="325" t="s">
        <v>49</v>
      </c>
      <c r="B15" s="326"/>
      <c r="C15" s="326"/>
      <c r="D15" s="326"/>
      <c r="E15" s="326"/>
      <c r="F15" s="326"/>
      <c r="G15" s="326"/>
      <c r="H15" s="326"/>
      <c r="I15" s="326"/>
      <c r="J15" s="327"/>
      <c r="K15" s="29"/>
    </row>
    <row r="16" spans="1:11" x14ac:dyDescent="0.2">
      <c r="A16" s="323" t="s">
        <v>50</v>
      </c>
      <c r="B16" s="324"/>
      <c r="C16" s="324"/>
      <c r="D16" s="324"/>
      <c r="E16" s="324"/>
      <c r="F16" s="324"/>
      <c r="G16" s="324"/>
      <c r="H16" s="331"/>
      <c r="I16" s="331"/>
      <c r="J16" s="33"/>
      <c r="K16" s="29"/>
    </row>
    <row r="17" spans="1:11" x14ac:dyDescent="0.2">
      <c r="A17" s="325" t="s">
        <v>51</v>
      </c>
      <c r="B17" s="326"/>
      <c r="C17" s="326"/>
      <c r="D17" s="326"/>
      <c r="E17" s="326"/>
      <c r="F17" s="326"/>
      <c r="G17" s="326"/>
      <c r="H17" s="326"/>
      <c r="I17" s="326"/>
      <c r="J17" s="327"/>
      <c r="K17" s="29"/>
    </row>
    <row r="18" spans="1:11" x14ac:dyDescent="0.2">
      <c r="A18" s="351"/>
      <c r="B18" s="352"/>
      <c r="C18" s="352"/>
      <c r="D18" s="352"/>
      <c r="E18" s="352"/>
      <c r="F18" s="352"/>
      <c r="G18" s="22" t="s">
        <v>52</v>
      </c>
      <c r="H18" s="349">
        <f>+H16+H14+H12+H10</f>
        <v>0</v>
      </c>
      <c r="I18" s="349"/>
      <c r="J18" s="350"/>
      <c r="K18" s="29"/>
    </row>
    <row r="19" spans="1:11" x14ac:dyDescent="0.2">
      <c r="A19" s="323" t="s">
        <v>53</v>
      </c>
      <c r="B19" s="324"/>
      <c r="C19" s="324"/>
      <c r="D19" s="324"/>
      <c r="E19" s="324"/>
      <c r="F19" s="324"/>
      <c r="G19" s="324"/>
      <c r="H19" s="324"/>
      <c r="I19" s="324"/>
      <c r="J19" s="353"/>
      <c r="K19" s="29"/>
    </row>
    <row r="20" spans="1:11" x14ac:dyDescent="0.2">
      <c r="A20" s="325" t="s">
        <v>54</v>
      </c>
      <c r="B20" s="326"/>
      <c r="C20" s="326"/>
      <c r="D20" s="326"/>
      <c r="E20" s="326"/>
      <c r="F20" s="326"/>
      <c r="G20" s="326"/>
      <c r="H20" s="326"/>
      <c r="I20" s="326"/>
      <c r="J20" s="327"/>
      <c r="K20" s="29"/>
    </row>
    <row r="21" spans="1:11" x14ac:dyDescent="0.2">
      <c r="A21" s="333" t="s">
        <v>237</v>
      </c>
      <c r="B21" s="334"/>
      <c r="C21" s="334"/>
      <c r="D21" s="334"/>
      <c r="E21" s="334"/>
      <c r="F21" s="24" t="s">
        <v>55</v>
      </c>
      <c r="G21" s="331"/>
      <c r="H21" s="331"/>
      <c r="I21" s="331"/>
      <c r="J21" s="34"/>
      <c r="K21" s="29"/>
    </row>
    <row r="22" spans="1:11" x14ac:dyDescent="0.2">
      <c r="A22" s="335"/>
      <c r="B22" s="336"/>
      <c r="C22" s="336"/>
      <c r="D22" s="336"/>
      <c r="E22" s="336"/>
      <c r="F22" s="24" t="s">
        <v>55</v>
      </c>
      <c r="G22" s="332"/>
      <c r="H22" s="332"/>
      <c r="I22" s="332"/>
      <c r="J22" s="34"/>
      <c r="K22" s="29"/>
    </row>
    <row r="23" spans="1:11" ht="7.5" customHeight="1" x14ac:dyDescent="0.2">
      <c r="A23" s="351"/>
      <c r="B23" s="352"/>
      <c r="C23" s="352"/>
      <c r="D23" s="352"/>
      <c r="E23" s="352"/>
      <c r="F23" s="352"/>
      <c r="G23" s="17"/>
      <c r="H23" s="17"/>
      <c r="I23" s="17"/>
      <c r="J23" s="34"/>
      <c r="K23" s="29"/>
    </row>
    <row r="24" spans="1:11" x14ac:dyDescent="0.2">
      <c r="A24" s="351"/>
      <c r="B24" s="352"/>
      <c r="C24" s="352"/>
      <c r="D24" s="352"/>
      <c r="E24" s="352"/>
      <c r="F24" s="352"/>
      <c r="G24" s="22" t="s">
        <v>52</v>
      </c>
      <c r="H24" s="349">
        <f>+G21+G22</f>
        <v>0</v>
      </c>
      <c r="I24" s="349"/>
      <c r="J24" s="350"/>
      <c r="K24" s="29"/>
    </row>
    <row r="25" spans="1:11" x14ac:dyDescent="0.2">
      <c r="A25" s="323" t="s">
        <v>208</v>
      </c>
      <c r="B25" s="324"/>
      <c r="C25" s="324"/>
      <c r="D25" s="324"/>
      <c r="E25" s="324"/>
      <c r="F25" s="324"/>
      <c r="G25" s="324"/>
      <c r="H25" s="324"/>
      <c r="I25" s="324"/>
      <c r="J25" s="353"/>
      <c r="K25" s="29"/>
    </row>
    <row r="26" spans="1:11" x14ac:dyDescent="0.2">
      <c r="A26" s="333" t="s">
        <v>229</v>
      </c>
      <c r="B26" s="334"/>
      <c r="C26" s="334"/>
      <c r="D26" s="334"/>
      <c r="E26" s="334"/>
      <c r="F26" s="24" t="s">
        <v>55</v>
      </c>
      <c r="G26" s="331"/>
      <c r="H26" s="331"/>
      <c r="I26" s="331"/>
      <c r="J26" s="73"/>
      <c r="K26" s="29"/>
    </row>
    <row r="27" spans="1:11" x14ac:dyDescent="0.2">
      <c r="A27" s="335" t="s">
        <v>230</v>
      </c>
      <c r="B27" s="336"/>
      <c r="C27" s="336"/>
      <c r="D27" s="336"/>
      <c r="E27" s="336"/>
      <c r="F27" s="24" t="s">
        <v>55</v>
      </c>
      <c r="G27" s="332"/>
      <c r="H27" s="332"/>
      <c r="I27" s="332"/>
      <c r="J27" s="73"/>
      <c r="K27" s="29"/>
    </row>
    <row r="28" spans="1:11" x14ac:dyDescent="0.2">
      <c r="A28" s="335" t="s">
        <v>231</v>
      </c>
      <c r="B28" s="336"/>
      <c r="C28" s="336"/>
      <c r="D28" s="336"/>
      <c r="E28" s="336"/>
      <c r="F28" s="24" t="s">
        <v>55</v>
      </c>
      <c r="G28" s="332"/>
      <c r="H28" s="332"/>
      <c r="I28" s="332"/>
      <c r="J28" s="73"/>
      <c r="K28" s="29"/>
    </row>
    <row r="29" spans="1:11" x14ac:dyDescent="0.2">
      <c r="A29" s="333" t="s">
        <v>232</v>
      </c>
      <c r="B29" s="334"/>
      <c r="C29" s="334"/>
      <c r="D29" s="334"/>
      <c r="E29" s="334"/>
      <c r="F29" s="24" t="s">
        <v>55</v>
      </c>
      <c r="G29" s="331"/>
      <c r="H29" s="331"/>
      <c r="I29" s="331"/>
      <c r="J29" s="84"/>
      <c r="K29" s="29"/>
    </row>
    <row r="30" spans="1:11" x14ac:dyDescent="0.2">
      <c r="A30" s="335" t="s">
        <v>233</v>
      </c>
      <c r="B30" s="336"/>
      <c r="C30" s="336"/>
      <c r="D30" s="336"/>
      <c r="E30" s="336"/>
      <c r="F30" s="24" t="s">
        <v>55</v>
      </c>
      <c r="G30" s="332"/>
      <c r="H30" s="332"/>
      <c r="I30" s="332"/>
      <c r="J30" s="84"/>
      <c r="K30" s="29"/>
    </row>
    <row r="31" spans="1:11" x14ac:dyDescent="0.2">
      <c r="A31" s="335"/>
      <c r="B31" s="336"/>
      <c r="C31" s="336"/>
      <c r="D31" s="336"/>
      <c r="E31" s="336"/>
      <c r="F31" s="24" t="s">
        <v>55</v>
      </c>
      <c r="G31" s="332"/>
      <c r="H31" s="332"/>
      <c r="I31" s="332"/>
      <c r="J31" s="84"/>
      <c r="K31" s="29"/>
    </row>
    <row r="32" spans="1:11" x14ac:dyDescent="0.2">
      <c r="A32" s="351"/>
      <c r="B32" s="352"/>
      <c r="C32" s="352"/>
      <c r="D32" s="352"/>
      <c r="E32" s="352"/>
      <c r="F32" s="352"/>
      <c r="G32" s="22" t="s">
        <v>52</v>
      </c>
      <c r="H32" s="342">
        <f>SUM(G26:I31)</f>
        <v>0</v>
      </c>
      <c r="I32" s="342"/>
      <c r="J32" s="343"/>
      <c r="K32" s="29"/>
    </row>
    <row r="33" spans="1:11" x14ac:dyDescent="0.2">
      <c r="A33" s="323" t="s">
        <v>56</v>
      </c>
      <c r="B33" s="324"/>
      <c r="C33" s="324"/>
      <c r="D33" s="324"/>
      <c r="E33" s="324"/>
      <c r="F33" s="324"/>
      <c r="G33" s="324"/>
      <c r="H33" s="324"/>
      <c r="I33" s="324"/>
      <c r="J33" s="353"/>
      <c r="K33" s="29"/>
    </row>
    <row r="34" spans="1:11" x14ac:dyDescent="0.2">
      <c r="A34" s="325" t="s">
        <v>219</v>
      </c>
      <c r="B34" s="326"/>
      <c r="C34" s="326"/>
      <c r="D34" s="326"/>
      <c r="E34" s="326"/>
      <c r="F34" s="326"/>
      <c r="G34" s="326"/>
      <c r="H34" s="326"/>
      <c r="I34" s="326"/>
      <c r="J34" s="327"/>
      <c r="K34" s="29"/>
    </row>
    <row r="35" spans="1:11" x14ac:dyDescent="0.2">
      <c r="A35" s="333" t="s">
        <v>234</v>
      </c>
      <c r="B35" s="334"/>
      <c r="C35" s="334"/>
      <c r="D35" s="334"/>
      <c r="E35" s="334"/>
      <c r="F35" s="334"/>
      <c r="G35" s="24"/>
      <c r="H35" s="331"/>
      <c r="I35" s="331"/>
      <c r="J35" s="84"/>
      <c r="K35" s="29"/>
    </row>
    <row r="36" spans="1:11" x14ac:dyDescent="0.2">
      <c r="A36" s="333" t="s">
        <v>235</v>
      </c>
      <c r="B36" s="334"/>
      <c r="C36" s="334"/>
      <c r="D36" s="334"/>
      <c r="E36" s="334"/>
      <c r="F36" s="334"/>
      <c r="G36" s="8"/>
      <c r="H36" s="331"/>
      <c r="I36" s="331"/>
      <c r="J36" s="84"/>
      <c r="K36" s="29"/>
    </row>
    <row r="37" spans="1:11" x14ac:dyDescent="0.2">
      <c r="A37" s="333" t="s">
        <v>236</v>
      </c>
      <c r="B37" s="334"/>
      <c r="C37" s="334"/>
      <c r="D37" s="334"/>
      <c r="E37" s="334"/>
      <c r="F37" s="334"/>
      <c r="G37" s="24"/>
      <c r="H37" s="331"/>
      <c r="I37" s="331"/>
      <c r="J37" s="84"/>
      <c r="K37" s="29"/>
    </row>
    <row r="38" spans="1:11" ht="7.5" customHeight="1" x14ac:dyDescent="0.2">
      <c r="A38" s="372"/>
      <c r="B38" s="356"/>
      <c r="C38" s="356"/>
      <c r="D38" s="356"/>
      <c r="E38" s="356"/>
      <c r="F38" s="356"/>
      <c r="G38" s="356"/>
      <c r="H38" s="356"/>
      <c r="I38" s="356"/>
      <c r="J38" s="373"/>
      <c r="K38" s="29"/>
    </row>
    <row r="39" spans="1:11" x14ac:dyDescent="0.2">
      <c r="A39" s="351"/>
      <c r="B39" s="352"/>
      <c r="C39" s="352"/>
      <c r="D39" s="352"/>
      <c r="E39" s="352"/>
      <c r="F39" s="352"/>
      <c r="G39" s="22" t="s">
        <v>52</v>
      </c>
      <c r="H39" s="342">
        <f>SUM(H35:I37)</f>
        <v>0</v>
      </c>
      <c r="I39" s="342"/>
      <c r="J39" s="343"/>
      <c r="K39" s="29"/>
    </row>
    <row r="40" spans="1:11" ht="5.25" customHeight="1" x14ac:dyDescent="0.2">
      <c r="A40" s="351"/>
      <c r="B40" s="352"/>
      <c r="C40" s="352"/>
      <c r="D40" s="352"/>
      <c r="E40" s="352"/>
      <c r="F40" s="352"/>
      <c r="G40" s="23"/>
      <c r="H40" s="23"/>
      <c r="I40" s="23"/>
      <c r="J40" s="36"/>
      <c r="K40" s="29"/>
    </row>
    <row r="41" spans="1:11" x14ac:dyDescent="0.2">
      <c r="A41" s="323" t="s">
        <v>57</v>
      </c>
      <c r="B41" s="324"/>
      <c r="C41" s="324"/>
      <c r="D41" s="324"/>
      <c r="E41" s="348" t="s">
        <v>52</v>
      </c>
      <c r="F41" s="348"/>
      <c r="G41" s="348"/>
      <c r="H41" s="368"/>
      <c r="I41" s="368"/>
      <c r="J41" s="369"/>
      <c r="K41" s="29"/>
    </row>
    <row r="42" spans="1:11" ht="7.5" customHeight="1" x14ac:dyDescent="0.2">
      <c r="A42" s="94"/>
      <c r="B42" s="95"/>
      <c r="C42" s="95"/>
      <c r="D42" s="95"/>
      <c r="E42" s="365"/>
      <c r="F42" s="365"/>
      <c r="G42" s="365"/>
      <c r="H42" s="365"/>
      <c r="I42" s="365"/>
      <c r="J42" s="366"/>
      <c r="K42" s="29"/>
    </row>
    <row r="43" spans="1:11" x14ac:dyDescent="0.2">
      <c r="A43" s="94"/>
      <c r="B43" s="95"/>
      <c r="C43" s="95"/>
      <c r="D43" s="95"/>
      <c r="E43" s="348" t="s">
        <v>58</v>
      </c>
      <c r="F43" s="348"/>
      <c r="G43" s="348"/>
      <c r="H43" s="342">
        <f>+H41+H39+H32+H24</f>
        <v>0</v>
      </c>
      <c r="I43" s="342"/>
      <c r="J43" s="343"/>
      <c r="K43" s="29"/>
    </row>
    <row r="44" spans="1:11" ht="5.25" customHeight="1" x14ac:dyDescent="0.2">
      <c r="A44" s="94"/>
      <c r="B44" s="95"/>
      <c r="C44" s="95"/>
      <c r="D44" s="95"/>
      <c r="E44" s="365"/>
      <c r="F44" s="365"/>
      <c r="G44" s="365"/>
      <c r="H44" s="365"/>
      <c r="I44" s="365"/>
      <c r="J44" s="366"/>
      <c r="K44" s="29"/>
    </row>
    <row r="45" spans="1:11" x14ac:dyDescent="0.2">
      <c r="A45" s="94"/>
      <c r="B45" s="95"/>
      <c r="C45" s="95"/>
      <c r="D45" s="95"/>
      <c r="E45" s="348" t="s">
        <v>59</v>
      </c>
      <c r="F45" s="348"/>
      <c r="G45" s="348"/>
      <c r="H45" s="342">
        <f>+H43+H18</f>
        <v>0</v>
      </c>
      <c r="I45" s="342"/>
      <c r="J45" s="343"/>
      <c r="K45" s="29"/>
    </row>
    <row r="46" spans="1:11" x14ac:dyDescent="0.2">
      <c r="A46" s="323" t="s">
        <v>60</v>
      </c>
      <c r="B46" s="324"/>
      <c r="C46" s="324"/>
      <c r="D46" s="324"/>
      <c r="E46" s="324"/>
      <c r="F46" s="324"/>
      <c r="G46" s="324"/>
      <c r="H46" s="332">
        <v>0</v>
      </c>
      <c r="I46" s="332"/>
      <c r="J46" s="84"/>
      <c r="K46" s="29"/>
    </row>
    <row r="47" spans="1:11" x14ac:dyDescent="0.2">
      <c r="A47" s="323" t="s">
        <v>61</v>
      </c>
      <c r="B47" s="324"/>
      <c r="C47" s="324"/>
      <c r="D47" s="324"/>
      <c r="E47" s="324"/>
      <c r="F47" s="324"/>
      <c r="G47" s="324"/>
      <c r="H47" s="332"/>
      <c r="I47" s="332"/>
      <c r="J47" s="84"/>
      <c r="K47" s="29"/>
    </row>
    <row r="48" spans="1:11" ht="6.75" customHeight="1" x14ac:dyDescent="0.2">
      <c r="A48" s="351"/>
      <c r="B48" s="352"/>
      <c r="C48" s="352"/>
      <c r="D48" s="352"/>
      <c r="E48" s="352"/>
      <c r="F48" s="352"/>
      <c r="G48" s="352"/>
      <c r="H48" s="352"/>
      <c r="I48" s="352"/>
      <c r="J48" s="367"/>
      <c r="K48" s="29"/>
    </row>
    <row r="49" spans="1:11" x14ac:dyDescent="0.2">
      <c r="A49" s="351"/>
      <c r="B49" s="352"/>
      <c r="C49" s="352"/>
      <c r="D49" s="352"/>
      <c r="E49" s="22" t="s">
        <v>62</v>
      </c>
      <c r="F49" s="22"/>
      <c r="G49" s="22"/>
      <c r="H49" s="342">
        <f>+H47+H46</f>
        <v>0</v>
      </c>
      <c r="I49" s="342"/>
      <c r="J49" s="343"/>
      <c r="K49" s="29"/>
    </row>
    <row r="50" spans="1:11" ht="4.5" customHeight="1" x14ac:dyDescent="0.2">
      <c r="A50" s="351"/>
      <c r="B50" s="352"/>
      <c r="C50" s="352"/>
      <c r="D50" s="352"/>
      <c r="E50" s="17"/>
      <c r="F50" s="21"/>
      <c r="G50" s="21"/>
      <c r="H50" s="21"/>
      <c r="I50" s="21"/>
      <c r="J50" s="37"/>
      <c r="K50" s="29"/>
    </row>
    <row r="51" spans="1:11" ht="15" customHeight="1" x14ac:dyDescent="0.2">
      <c r="A51" s="7" t="s">
        <v>63</v>
      </c>
      <c r="B51" s="8"/>
      <c r="C51" s="8"/>
      <c r="D51" s="8"/>
      <c r="E51" s="8"/>
      <c r="F51" s="8"/>
      <c r="G51" s="8"/>
      <c r="H51" s="8"/>
      <c r="I51" s="8"/>
      <c r="J51" s="35"/>
      <c r="K51" s="29"/>
    </row>
    <row r="52" spans="1:11" x14ac:dyDescent="0.2">
      <c r="A52" s="7" t="s">
        <v>64</v>
      </c>
      <c r="B52" s="17"/>
      <c r="C52" s="17"/>
      <c r="D52" s="17"/>
      <c r="E52" s="17"/>
      <c r="F52" s="17"/>
      <c r="G52" s="17"/>
      <c r="H52" s="17"/>
      <c r="I52" s="17"/>
      <c r="J52" s="34"/>
      <c r="K52" s="29"/>
    </row>
    <row r="53" spans="1:11" x14ac:dyDescent="0.2">
      <c r="A53" s="7"/>
      <c r="B53" s="17"/>
      <c r="C53" s="17"/>
      <c r="D53" s="17"/>
      <c r="E53" s="17"/>
      <c r="F53" s="17"/>
      <c r="G53" s="17"/>
      <c r="H53" s="17"/>
      <c r="I53" s="17"/>
      <c r="J53" s="34"/>
      <c r="K53" s="29"/>
    </row>
    <row r="54" spans="1:11" x14ac:dyDescent="0.2">
      <c r="A54" s="7"/>
      <c r="B54" s="17"/>
      <c r="C54" s="17"/>
      <c r="D54" s="17"/>
      <c r="E54" s="17"/>
      <c r="F54" s="17"/>
      <c r="G54" s="17"/>
      <c r="H54" s="17"/>
      <c r="I54" s="17"/>
      <c r="J54" s="34"/>
      <c r="K54" s="29"/>
    </row>
    <row r="55" spans="1:11" ht="0.75" customHeight="1" x14ac:dyDescent="0.2">
      <c r="A55" s="7"/>
      <c r="B55" s="17"/>
      <c r="C55" s="17"/>
      <c r="D55" s="17"/>
      <c r="E55" s="17"/>
      <c r="F55" s="17"/>
      <c r="G55" s="17"/>
      <c r="H55" s="17"/>
      <c r="I55" s="17"/>
      <c r="J55" s="34"/>
      <c r="K55" s="29"/>
    </row>
    <row r="56" spans="1:11" ht="18" customHeight="1" x14ac:dyDescent="0.2">
      <c r="A56" s="39"/>
      <c r="B56" s="17"/>
      <c r="C56" s="17"/>
      <c r="D56" s="17"/>
      <c r="E56" s="17"/>
      <c r="F56" s="17"/>
      <c r="G56" s="17"/>
      <c r="H56" s="29"/>
      <c r="I56" s="29"/>
      <c r="J56" s="70"/>
      <c r="K56" s="29"/>
    </row>
    <row r="57" spans="1:11" x14ac:dyDescent="0.2">
      <c r="A57" s="39"/>
      <c r="B57" s="355" t="str">
        <f>IF('1 Solicitud'!A10="","",'1 Solicitud'!A10)</f>
        <v/>
      </c>
      <c r="C57" s="355"/>
      <c r="D57" s="355"/>
      <c r="E57" s="355"/>
      <c r="F57" s="355"/>
      <c r="G57" s="355"/>
      <c r="H57" s="355"/>
      <c r="I57" s="29"/>
      <c r="J57" s="70"/>
      <c r="K57" s="29"/>
    </row>
    <row r="58" spans="1:11" x14ac:dyDescent="0.2">
      <c r="A58" s="39"/>
      <c r="B58" s="356" t="s">
        <v>33</v>
      </c>
      <c r="C58" s="356"/>
      <c r="D58" s="356"/>
      <c r="E58" s="356"/>
      <c r="F58" s="356"/>
      <c r="G58" s="356"/>
      <c r="H58" s="356"/>
      <c r="I58" s="29"/>
      <c r="J58" s="70"/>
      <c r="K58" s="29"/>
    </row>
    <row r="59" spans="1:11" x14ac:dyDescent="0.2">
      <c r="A59" s="39"/>
      <c r="B59" s="29"/>
      <c r="C59" s="29"/>
      <c r="D59" s="29"/>
      <c r="E59" s="29"/>
      <c r="F59" s="29"/>
      <c r="G59" s="29"/>
      <c r="H59" s="29"/>
      <c r="I59" s="29"/>
      <c r="J59" s="70"/>
      <c r="K59" s="29"/>
    </row>
    <row r="60" spans="1:11" x14ac:dyDescent="0.2">
      <c r="A60" s="74"/>
      <c r="B60" s="346"/>
      <c r="C60" s="346"/>
      <c r="D60" s="346"/>
      <c r="E60" s="346"/>
      <c r="F60" s="20"/>
      <c r="G60" s="20"/>
      <c r="H60" s="20"/>
      <c r="I60" s="20"/>
      <c r="J60" s="38"/>
      <c r="K60" s="75"/>
    </row>
    <row r="61" spans="1:11" ht="12" customHeight="1" x14ac:dyDescent="0.2">
      <c r="A61" s="17"/>
      <c r="B61" s="17"/>
      <c r="C61" s="17"/>
      <c r="D61" s="17"/>
      <c r="E61" s="17"/>
      <c r="F61" s="17"/>
      <c r="G61" s="17"/>
      <c r="H61" s="17"/>
      <c r="I61" s="17"/>
      <c r="J61" s="17"/>
      <c r="K61" s="75"/>
    </row>
    <row r="62" spans="1:11" ht="12.75" customHeight="1" x14ac:dyDescent="0.2">
      <c r="A62" s="17"/>
      <c r="B62" s="17"/>
      <c r="C62" s="17"/>
      <c r="D62" s="17"/>
      <c r="E62" s="17"/>
      <c r="F62" s="17"/>
      <c r="G62" s="17"/>
      <c r="H62" s="17"/>
      <c r="I62" s="17"/>
      <c r="J62" s="76"/>
      <c r="K62" s="77" t="e">
        <f>IF(#REF!="","",'1 Solicitud'!L3-#REF!)</f>
        <v>#REF!</v>
      </c>
    </row>
    <row r="63" spans="1:11" ht="15.75" customHeight="1" x14ac:dyDescent="0.2">
      <c r="A63" s="78"/>
      <c r="B63" s="79"/>
      <c r="C63" s="79"/>
      <c r="D63" s="347"/>
      <c r="E63" s="347"/>
      <c r="F63" s="347"/>
      <c r="G63" s="347"/>
      <c r="H63" s="347"/>
      <c r="I63" s="19"/>
      <c r="J63" s="40"/>
      <c r="K63" s="75"/>
    </row>
    <row r="64" spans="1:11" ht="12.75" customHeight="1" x14ac:dyDescent="0.2">
      <c r="A64" s="39"/>
      <c r="B64" s="17"/>
      <c r="C64" s="17"/>
      <c r="D64" s="354" t="s">
        <v>65</v>
      </c>
      <c r="E64" s="354"/>
      <c r="F64" s="354"/>
      <c r="G64" s="354"/>
      <c r="H64" s="354"/>
      <c r="I64" s="18"/>
      <c r="J64" s="41"/>
      <c r="K64" s="75"/>
    </row>
    <row r="65" spans="1:11" ht="6" customHeight="1" x14ac:dyDescent="0.2">
      <c r="A65" s="39"/>
      <c r="B65" s="17"/>
      <c r="C65" s="17"/>
      <c r="D65" s="85"/>
      <c r="E65" s="85"/>
      <c r="F65" s="85"/>
      <c r="G65" s="85"/>
      <c r="H65" s="85"/>
      <c r="I65" s="18"/>
      <c r="J65" s="41"/>
      <c r="K65" s="75"/>
    </row>
    <row r="66" spans="1:11" x14ac:dyDescent="0.2">
      <c r="A66" s="39"/>
      <c r="B66" s="17"/>
      <c r="C66" s="17"/>
      <c r="D66" s="17"/>
      <c r="E66" s="344" t="s">
        <v>66</v>
      </c>
      <c r="F66" s="345"/>
      <c r="G66" s="17"/>
      <c r="H66" s="370" t="s">
        <v>67</v>
      </c>
      <c r="I66" s="370"/>
      <c r="J66" s="371"/>
      <c r="K66" s="29"/>
    </row>
    <row r="67" spans="1:11" x14ac:dyDescent="0.2">
      <c r="B67" s="17"/>
      <c r="C67" s="17"/>
      <c r="D67" s="17"/>
      <c r="E67" s="345"/>
      <c r="F67" s="345"/>
      <c r="G67" s="17"/>
      <c r="H67" s="370"/>
      <c r="I67" s="370"/>
      <c r="J67" s="371"/>
      <c r="K67" s="29"/>
    </row>
    <row r="68" spans="1:11" x14ac:dyDescent="0.2">
      <c r="A68" s="39"/>
      <c r="B68" s="17"/>
      <c r="C68" s="17"/>
      <c r="D68" s="17"/>
      <c r="E68" s="345"/>
      <c r="F68" s="345"/>
      <c r="G68" s="17"/>
      <c r="H68" s="370"/>
      <c r="I68" s="370"/>
      <c r="J68" s="371"/>
      <c r="K68" s="29"/>
    </row>
    <row r="69" spans="1:11" ht="6.75" customHeight="1" x14ac:dyDescent="0.2">
      <c r="A69" s="39"/>
      <c r="B69" s="17"/>
      <c r="C69" s="17"/>
      <c r="D69" s="17"/>
      <c r="E69" s="17"/>
      <c r="F69" s="17"/>
      <c r="G69" s="17"/>
      <c r="H69" s="17"/>
      <c r="I69" s="17"/>
      <c r="J69" s="34"/>
      <c r="K69" s="29"/>
    </row>
    <row r="70" spans="1:11" ht="15" x14ac:dyDescent="0.2">
      <c r="A70" s="42" t="s">
        <v>68</v>
      </c>
      <c r="B70" s="92"/>
      <c r="C70" s="92"/>
      <c r="D70" s="92"/>
      <c r="E70" s="27" t="s">
        <v>69</v>
      </c>
      <c r="F70" s="103"/>
      <c r="G70" s="29"/>
      <c r="H70" s="27" t="s">
        <v>69</v>
      </c>
      <c r="I70" s="104"/>
      <c r="J70" s="70"/>
      <c r="K70" s="29"/>
    </row>
    <row r="71" spans="1:11" x14ac:dyDescent="0.2">
      <c r="A71" s="91"/>
      <c r="B71" s="92"/>
      <c r="C71" s="92"/>
      <c r="D71" s="92"/>
      <c r="E71" s="27" t="s">
        <v>70</v>
      </c>
      <c r="F71" s="103"/>
      <c r="G71" s="29"/>
      <c r="H71" s="27" t="s">
        <v>70</v>
      </c>
      <c r="I71" s="104"/>
      <c r="J71" s="70"/>
      <c r="K71" s="29"/>
    </row>
    <row r="72" spans="1:11" ht="7.5" customHeight="1" x14ac:dyDescent="0.2">
      <c r="A72" s="39"/>
      <c r="B72" s="17"/>
      <c r="C72" s="17"/>
      <c r="D72" s="17"/>
      <c r="E72" s="80"/>
      <c r="F72" s="17"/>
      <c r="G72" s="17"/>
      <c r="H72" s="80"/>
      <c r="I72" s="17"/>
      <c r="J72" s="34"/>
      <c r="K72" s="29"/>
    </row>
    <row r="73" spans="1:11" ht="18" customHeight="1" x14ac:dyDescent="0.2">
      <c r="A73" s="39"/>
      <c r="B73" s="17"/>
      <c r="C73" s="17"/>
      <c r="D73" s="17"/>
      <c r="E73" s="80"/>
      <c r="F73" s="17"/>
      <c r="G73" s="17"/>
      <c r="H73" s="80" t="s">
        <v>119</v>
      </c>
      <c r="I73" s="105"/>
      <c r="J73" s="34"/>
      <c r="K73" s="29"/>
    </row>
    <row r="74" spans="1:11" ht="18" customHeight="1" x14ac:dyDescent="0.2">
      <c r="A74" s="11" t="s">
        <v>71</v>
      </c>
      <c r="B74" s="10"/>
      <c r="C74" s="10"/>
      <c r="D74" s="13"/>
      <c r="E74" s="16"/>
      <c r="F74" s="49" t="str">
        <f>IF(E74="","",E74/$E$78)</f>
        <v/>
      </c>
      <c r="G74" s="17"/>
      <c r="H74" s="361">
        <f>+E74*I73+E74</f>
        <v>0</v>
      </c>
      <c r="I74" s="362"/>
      <c r="J74" s="49" t="e">
        <f>IF(H74="","",H74/$H$78)</f>
        <v>#DIV/0!</v>
      </c>
      <c r="K74" s="29"/>
    </row>
    <row r="75" spans="1:11" ht="11.25" customHeight="1" x14ac:dyDescent="0.2">
      <c r="A75" s="337" t="s">
        <v>72</v>
      </c>
      <c r="B75" s="338"/>
      <c r="C75" s="338"/>
      <c r="D75" s="338"/>
      <c r="E75" s="338"/>
      <c r="F75" s="338"/>
      <c r="G75" s="338"/>
      <c r="H75" s="338"/>
      <c r="I75" s="338"/>
      <c r="J75" s="339"/>
      <c r="K75" s="29"/>
    </row>
    <row r="76" spans="1:11" ht="15.75" customHeight="1" x14ac:dyDescent="0.2">
      <c r="A76" s="11" t="s">
        <v>73</v>
      </c>
      <c r="B76" s="10"/>
      <c r="C76" s="10"/>
      <c r="D76" s="13"/>
      <c r="E76" s="16">
        <v>0</v>
      </c>
      <c r="F76" s="49" t="e">
        <f>IF(E76="","",E76/$E$78)</f>
        <v>#DIV/0!</v>
      </c>
      <c r="G76" s="17"/>
      <c r="H76" s="361">
        <f>+E76*I73+E76</f>
        <v>0</v>
      </c>
      <c r="I76" s="362"/>
      <c r="J76" s="49" t="e">
        <f>IF(H76="","",H76/$H$78)</f>
        <v>#DIV/0!</v>
      </c>
      <c r="K76" s="29"/>
    </row>
    <row r="77" spans="1:11" ht="11.25" customHeight="1" x14ac:dyDescent="0.2">
      <c r="A77" s="337" t="s">
        <v>74</v>
      </c>
      <c r="B77" s="338"/>
      <c r="C77" s="338"/>
      <c r="D77" s="338"/>
      <c r="E77" s="338"/>
      <c r="F77" s="338"/>
      <c r="G77" s="338"/>
      <c r="H77" s="338"/>
      <c r="I77" s="338"/>
      <c r="J77" s="339"/>
      <c r="K77" s="29"/>
    </row>
    <row r="78" spans="1:11" ht="16.5" customHeight="1" x14ac:dyDescent="0.2">
      <c r="A78" s="81"/>
      <c r="B78" s="10" t="s">
        <v>75</v>
      </c>
      <c r="C78" s="10"/>
      <c r="D78" s="13"/>
      <c r="E78" s="15">
        <f>E74+E76</f>
        <v>0</v>
      </c>
      <c r="F78" s="14" t="str">
        <f>IF(E78=0,"",1)</f>
        <v/>
      </c>
      <c r="G78" s="17"/>
      <c r="H78" s="361">
        <f>+H76+H74</f>
        <v>0</v>
      </c>
      <c r="I78" s="362"/>
      <c r="J78" s="14">
        <f>IF(H78="","",1)</f>
        <v>1</v>
      </c>
      <c r="K78" s="29"/>
    </row>
    <row r="79" spans="1:11" ht="11.25" customHeight="1" x14ac:dyDescent="0.2">
      <c r="A79" s="337"/>
      <c r="B79" s="338"/>
      <c r="C79" s="338"/>
      <c r="D79" s="338"/>
      <c r="E79" s="338"/>
      <c r="F79" s="338"/>
      <c r="G79" s="338"/>
      <c r="H79" s="338"/>
      <c r="I79" s="338"/>
      <c r="J79" s="339"/>
      <c r="K79" s="29"/>
    </row>
    <row r="80" spans="1:11" ht="18" customHeight="1" x14ac:dyDescent="0.2">
      <c r="A80" s="11" t="s">
        <v>76</v>
      </c>
      <c r="B80" s="10"/>
      <c r="C80" s="10"/>
      <c r="D80" s="13"/>
      <c r="E80" s="16"/>
      <c r="F80" s="49" t="e">
        <f>+E80/$E$74</f>
        <v>#DIV/0!</v>
      </c>
      <c r="G80" s="17"/>
      <c r="H80" s="361" t="e">
        <f>+H74*F80</f>
        <v>#DIV/0!</v>
      </c>
      <c r="I80" s="362"/>
      <c r="J80" s="49" t="e">
        <f>+H80/$H$74</f>
        <v>#DIV/0!</v>
      </c>
      <c r="K80" s="29"/>
    </row>
    <row r="81" spans="1:11" ht="11.25" customHeight="1" x14ac:dyDescent="0.2">
      <c r="A81" s="337" t="s">
        <v>202</v>
      </c>
      <c r="B81" s="338"/>
      <c r="C81" s="338"/>
      <c r="D81" s="338"/>
      <c r="E81" s="338"/>
      <c r="F81" s="338"/>
      <c r="G81" s="338"/>
      <c r="H81" s="338"/>
      <c r="I81" s="338"/>
      <c r="J81" s="339"/>
      <c r="K81" s="29"/>
    </row>
    <row r="82" spans="1:11" ht="18" customHeight="1" x14ac:dyDescent="0.2">
      <c r="A82" s="11" t="s">
        <v>77</v>
      </c>
      <c r="B82" s="10"/>
      <c r="C82" s="10"/>
      <c r="D82" s="13"/>
      <c r="E82" s="16"/>
      <c r="F82" s="49" t="e">
        <f>+E82/$E$78</f>
        <v>#DIV/0!</v>
      </c>
      <c r="G82" s="17"/>
      <c r="H82" s="340"/>
      <c r="I82" s="341"/>
      <c r="J82" s="49" t="e">
        <f>+H82/$H$74</f>
        <v>#DIV/0!</v>
      </c>
      <c r="K82" s="29"/>
    </row>
    <row r="83" spans="1:11" ht="11.25" customHeight="1" x14ac:dyDescent="0.2">
      <c r="A83" s="337" t="s">
        <v>78</v>
      </c>
      <c r="B83" s="338"/>
      <c r="C83" s="338"/>
      <c r="D83" s="338"/>
      <c r="E83" s="338"/>
      <c r="F83" s="338"/>
      <c r="G83" s="338"/>
      <c r="H83" s="338"/>
      <c r="I83" s="338"/>
      <c r="J83" s="339"/>
      <c r="K83" s="29"/>
    </row>
    <row r="84" spans="1:11" ht="18" customHeight="1" x14ac:dyDescent="0.2">
      <c r="A84" s="11" t="s">
        <v>79</v>
      </c>
      <c r="B84" s="10"/>
      <c r="C84" s="10"/>
      <c r="D84" s="13"/>
      <c r="E84" s="16">
        <v>0</v>
      </c>
      <c r="F84" s="49" t="e">
        <f>+E84/$E$78</f>
        <v>#DIV/0!</v>
      </c>
      <c r="G84" s="17"/>
      <c r="H84" s="340">
        <v>0</v>
      </c>
      <c r="I84" s="341"/>
      <c r="J84" s="49" t="e">
        <f>+H84/$H$78</f>
        <v>#DIV/0!</v>
      </c>
      <c r="K84" s="29"/>
    </row>
    <row r="85" spans="1:11" ht="11.25" customHeight="1" x14ac:dyDescent="0.2">
      <c r="A85" s="337" t="s">
        <v>203</v>
      </c>
      <c r="B85" s="363"/>
      <c r="C85" s="363"/>
      <c r="D85" s="363"/>
      <c r="E85" s="363"/>
      <c r="F85" s="363"/>
      <c r="G85" s="363"/>
      <c r="H85" s="363"/>
      <c r="I85" s="363"/>
      <c r="J85" s="364"/>
      <c r="K85" s="29"/>
    </row>
    <row r="86" spans="1:11" ht="18" customHeight="1" x14ac:dyDescent="0.2">
      <c r="A86" s="11" t="s">
        <v>80</v>
      </c>
      <c r="B86" s="10"/>
      <c r="C86" s="10"/>
      <c r="D86" s="13"/>
      <c r="E86" s="16">
        <v>0</v>
      </c>
      <c r="F86" s="49" t="e">
        <f>+E86/$E$78</f>
        <v>#DIV/0!</v>
      </c>
      <c r="G86" s="17"/>
      <c r="H86" s="340">
        <v>0</v>
      </c>
      <c r="I86" s="341"/>
      <c r="J86" s="49" t="e">
        <f>+H86/$H$78</f>
        <v>#DIV/0!</v>
      </c>
      <c r="K86" s="29"/>
    </row>
    <row r="87" spans="1:11" ht="11.25" customHeight="1" x14ac:dyDescent="0.2">
      <c r="A87" s="337" t="s">
        <v>204</v>
      </c>
      <c r="B87" s="363"/>
      <c r="C87" s="363"/>
      <c r="D87" s="363"/>
      <c r="E87" s="363"/>
      <c r="F87" s="363"/>
      <c r="G87" s="338"/>
      <c r="H87" s="338"/>
      <c r="I87" s="338"/>
      <c r="J87" s="339"/>
      <c r="K87" s="29"/>
    </row>
    <row r="88" spans="1:11" ht="18" customHeight="1" x14ac:dyDescent="0.2">
      <c r="A88" s="11" t="s">
        <v>81</v>
      </c>
      <c r="B88" s="10"/>
      <c r="C88" s="10"/>
      <c r="D88" s="13"/>
      <c r="E88" s="16"/>
      <c r="F88" s="49" t="e">
        <f>+E88/$E$78</f>
        <v>#DIV/0!</v>
      </c>
      <c r="G88" s="17"/>
      <c r="H88" s="340"/>
      <c r="I88" s="341"/>
      <c r="J88" s="49" t="e">
        <f>+H88/$H$78</f>
        <v>#DIV/0!</v>
      </c>
      <c r="K88" s="29"/>
    </row>
    <row r="89" spans="1:11" ht="11.25" customHeight="1" x14ac:dyDescent="0.2">
      <c r="A89" s="337" t="s">
        <v>82</v>
      </c>
      <c r="B89" s="338"/>
      <c r="C89" s="338"/>
      <c r="D89" s="338"/>
      <c r="E89" s="338"/>
      <c r="F89" s="338"/>
      <c r="G89" s="338"/>
      <c r="H89" s="338"/>
      <c r="I89" s="338"/>
      <c r="J89" s="339"/>
      <c r="K89" s="29"/>
    </row>
    <row r="90" spans="1:11" ht="18" customHeight="1" x14ac:dyDescent="0.2">
      <c r="A90" s="11" t="s">
        <v>205</v>
      </c>
      <c r="B90" s="10"/>
      <c r="C90" s="10"/>
      <c r="D90" s="13"/>
      <c r="E90" s="16"/>
      <c r="F90" s="49" t="e">
        <f>+E90/$E$78</f>
        <v>#DIV/0!</v>
      </c>
      <c r="G90" s="17"/>
      <c r="H90" s="340"/>
      <c r="I90" s="341"/>
      <c r="J90" s="49" t="e">
        <f>+H90/$H$78</f>
        <v>#DIV/0!</v>
      </c>
      <c r="K90" s="29"/>
    </row>
    <row r="91" spans="1:11" ht="11.25" customHeight="1" x14ac:dyDescent="0.2">
      <c r="A91" s="337" t="s">
        <v>83</v>
      </c>
      <c r="B91" s="338"/>
      <c r="C91" s="338"/>
      <c r="D91" s="338"/>
      <c r="E91" s="338"/>
      <c r="F91" s="338"/>
      <c r="G91" s="338"/>
      <c r="H91" s="338"/>
      <c r="I91" s="338"/>
      <c r="J91" s="339"/>
      <c r="K91" s="29"/>
    </row>
    <row r="92" spans="1:11" ht="18" customHeight="1" x14ac:dyDescent="0.2">
      <c r="A92" s="11" t="s">
        <v>84</v>
      </c>
      <c r="B92" s="10"/>
      <c r="C92" s="10"/>
      <c r="D92" s="13"/>
      <c r="E92" s="16">
        <v>0</v>
      </c>
      <c r="F92" s="49" t="e">
        <f>+E92/$E$78</f>
        <v>#DIV/0!</v>
      </c>
      <c r="G92" s="17"/>
      <c r="H92" s="340">
        <v>0</v>
      </c>
      <c r="I92" s="341"/>
      <c r="J92" s="49" t="e">
        <f>+H92/$H$78</f>
        <v>#DIV/0!</v>
      </c>
      <c r="K92" s="29"/>
    </row>
    <row r="93" spans="1:11" ht="11.25" customHeight="1" x14ac:dyDescent="0.2">
      <c r="A93" s="337" t="s">
        <v>85</v>
      </c>
      <c r="B93" s="338"/>
      <c r="C93" s="338"/>
      <c r="D93" s="338"/>
      <c r="E93" s="338"/>
      <c r="F93" s="338"/>
      <c r="G93" s="338"/>
      <c r="H93" s="338"/>
      <c r="I93" s="338"/>
      <c r="J93" s="339"/>
      <c r="K93" s="29"/>
    </row>
    <row r="94" spans="1:11" ht="18" customHeight="1" x14ac:dyDescent="0.2">
      <c r="A94" s="11" t="s">
        <v>206</v>
      </c>
      <c r="B94" s="10"/>
      <c r="C94" s="10"/>
      <c r="D94" s="13"/>
      <c r="E94" s="16"/>
      <c r="F94" s="49" t="e">
        <f>+E94/$E$78</f>
        <v>#DIV/0!</v>
      </c>
      <c r="G94" s="17"/>
      <c r="H94" s="340"/>
      <c r="I94" s="341"/>
      <c r="J94" s="49" t="e">
        <f>+H94/$H$78</f>
        <v>#DIV/0!</v>
      </c>
      <c r="K94" s="29"/>
    </row>
    <row r="95" spans="1:11" ht="11.25" customHeight="1" x14ac:dyDescent="0.2">
      <c r="A95" s="337" t="s">
        <v>86</v>
      </c>
      <c r="B95" s="338"/>
      <c r="C95" s="338"/>
      <c r="D95" s="338"/>
      <c r="E95" s="338"/>
      <c r="F95" s="338"/>
      <c r="G95" s="338"/>
      <c r="H95" s="338"/>
      <c r="I95" s="338"/>
      <c r="J95" s="339"/>
      <c r="K95" s="29"/>
    </row>
    <row r="96" spans="1:11" ht="18" customHeight="1" x14ac:dyDescent="0.2">
      <c r="A96" s="11" t="s">
        <v>87</v>
      </c>
      <c r="B96" s="10"/>
      <c r="C96" s="10"/>
      <c r="D96" s="13"/>
      <c r="E96" s="16"/>
      <c r="F96" s="49" t="e">
        <f>+E96/$E$78</f>
        <v>#DIV/0!</v>
      </c>
      <c r="G96" s="17"/>
      <c r="H96" s="340"/>
      <c r="I96" s="341"/>
      <c r="J96" s="49" t="e">
        <f>+H96/$H$78</f>
        <v>#DIV/0!</v>
      </c>
      <c r="K96" s="29"/>
    </row>
    <row r="97" spans="1:11" ht="11.25" customHeight="1" x14ac:dyDescent="0.2">
      <c r="A97" s="337" t="s">
        <v>88</v>
      </c>
      <c r="B97" s="338"/>
      <c r="C97" s="338"/>
      <c r="D97" s="338"/>
      <c r="E97" s="338"/>
      <c r="F97" s="338"/>
      <c r="G97" s="338"/>
      <c r="H97" s="338"/>
      <c r="I97" s="338"/>
      <c r="J97" s="339"/>
      <c r="K97" s="29"/>
    </row>
    <row r="98" spans="1:11" ht="18" customHeight="1" x14ac:dyDescent="0.2">
      <c r="A98" s="11" t="s">
        <v>89</v>
      </c>
      <c r="B98" s="10"/>
      <c r="C98" s="10"/>
      <c r="D98" s="13"/>
      <c r="E98" s="16"/>
      <c r="F98" s="49" t="e">
        <f>+E98/$E$78</f>
        <v>#DIV/0!</v>
      </c>
      <c r="G98" s="17"/>
      <c r="H98" s="340"/>
      <c r="I98" s="341"/>
      <c r="J98" s="49" t="e">
        <f>+H98/$H$78</f>
        <v>#DIV/0!</v>
      </c>
      <c r="K98" s="29"/>
    </row>
    <row r="99" spans="1:11" ht="11.25" customHeight="1" x14ac:dyDescent="0.2">
      <c r="A99" s="337" t="s">
        <v>90</v>
      </c>
      <c r="B99" s="338"/>
      <c r="C99" s="338"/>
      <c r="D99" s="338"/>
      <c r="E99" s="338"/>
      <c r="F99" s="338"/>
      <c r="G99" s="338"/>
      <c r="H99" s="338"/>
      <c r="I99" s="338"/>
      <c r="J99" s="339"/>
      <c r="K99" s="29"/>
    </row>
    <row r="100" spans="1:11" ht="18" customHeight="1" x14ac:dyDescent="0.2">
      <c r="A100" s="11" t="s">
        <v>91</v>
      </c>
      <c r="B100" s="10"/>
      <c r="C100" s="10"/>
      <c r="D100" s="13"/>
      <c r="E100" s="16"/>
      <c r="F100" s="49" t="e">
        <f>+E100/$E$78</f>
        <v>#DIV/0!</v>
      </c>
      <c r="G100" s="17"/>
      <c r="H100" s="340"/>
      <c r="I100" s="341"/>
      <c r="J100" s="49" t="e">
        <f>+H100/$H$78</f>
        <v>#DIV/0!</v>
      </c>
      <c r="K100" s="29"/>
    </row>
    <row r="101" spans="1:11" ht="11.25" customHeight="1" x14ac:dyDescent="0.2">
      <c r="A101" s="337" t="s">
        <v>92</v>
      </c>
      <c r="B101" s="338"/>
      <c r="C101" s="338"/>
      <c r="D101" s="338"/>
      <c r="E101" s="338"/>
      <c r="F101" s="338"/>
      <c r="G101" s="338"/>
      <c r="H101" s="338"/>
      <c r="I101" s="338"/>
      <c r="J101" s="339"/>
      <c r="K101" s="29"/>
    </row>
    <row r="102" spans="1:11" ht="18" customHeight="1" x14ac:dyDescent="0.2">
      <c r="A102" s="11" t="s">
        <v>93</v>
      </c>
      <c r="B102" s="10"/>
      <c r="C102" s="10"/>
      <c r="D102" s="13"/>
      <c r="E102" s="16"/>
      <c r="F102" s="49" t="e">
        <f>+E102/$E$78</f>
        <v>#DIV/0!</v>
      </c>
      <c r="G102" s="17"/>
      <c r="H102" s="340"/>
      <c r="I102" s="341"/>
      <c r="J102" s="49" t="e">
        <f>+H102/$H$78</f>
        <v>#DIV/0!</v>
      </c>
      <c r="K102" s="29"/>
    </row>
    <row r="103" spans="1:11" ht="11.25" customHeight="1" x14ac:dyDescent="0.2">
      <c r="A103" s="337" t="s">
        <v>94</v>
      </c>
      <c r="B103" s="338"/>
      <c r="C103" s="338"/>
      <c r="D103" s="338"/>
      <c r="E103" s="338"/>
      <c r="F103" s="338"/>
      <c r="G103" s="338"/>
      <c r="H103" s="338"/>
      <c r="I103" s="338"/>
      <c r="J103" s="339"/>
      <c r="K103" s="29"/>
    </row>
    <row r="104" spans="1:11" ht="18" customHeight="1" x14ac:dyDescent="0.2">
      <c r="A104" s="11" t="s">
        <v>95</v>
      </c>
      <c r="B104" s="10"/>
      <c r="C104" s="10"/>
      <c r="D104" s="13"/>
      <c r="E104" s="16">
        <v>0</v>
      </c>
      <c r="F104" s="49" t="e">
        <f>+E104/$E$78</f>
        <v>#DIV/0!</v>
      </c>
      <c r="G104" s="17"/>
      <c r="H104" s="340">
        <v>0</v>
      </c>
      <c r="I104" s="341"/>
      <c r="J104" s="49" t="e">
        <f>+H104/$H$78</f>
        <v>#DIV/0!</v>
      </c>
      <c r="K104" s="29"/>
    </row>
    <row r="105" spans="1:11" ht="11.25" customHeight="1" x14ac:dyDescent="0.2">
      <c r="A105" s="337" t="s">
        <v>96</v>
      </c>
      <c r="B105" s="338"/>
      <c r="C105" s="338"/>
      <c r="D105" s="338"/>
      <c r="E105" s="338"/>
      <c r="F105" s="338"/>
      <c r="G105" s="338"/>
      <c r="H105" s="338"/>
      <c r="I105" s="338"/>
      <c r="J105" s="339"/>
      <c r="K105" s="29"/>
    </row>
    <row r="106" spans="1:11" ht="18" customHeight="1" x14ac:dyDescent="0.2">
      <c r="A106" s="11" t="s">
        <v>97</v>
      </c>
      <c r="B106" s="10"/>
      <c r="C106" s="10"/>
      <c r="D106" s="13"/>
      <c r="E106" s="12">
        <f>SUM(E80:E104)</f>
        <v>0</v>
      </c>
      <c r="F106" s="89" t="e">
        <f>SUM(F80:F104)</f>
        <v>#DIV/0!</v>
      </c>
      <c r="G106" s="17"/>
      <c r="H106" s="357" t="e">
        <f>SUM(H80:I104)</f>
        <v>#DIV/0!</v>
      </c>
      <c r="I106" s="358"/>
      <c r="J106" s="89" t="e">
        <f>SUM(J80:J104)</f>
        <v>#DIV/0!</v>
      </c>
      <c r="K106" s="29"/>
    </row>
    <row r="107" spans="1:11" ht="10.5" customHeight="1" x14ac:dyDescent="0.2">
      <c r="A107" s="359"/>
      <c r="B107" s="338"/>
      <c r="C107" s="338"/>
      <c r="D107" s="338"/>
      <c r="E107" s="338"/>
      <c r="F107" s="338"/>
      <c r="G107" s="338"/>
      <c r="H107" s="338"/>
      <c r="I107" s="338"/>
      <c r="J107" s="339"/>
      <c r="K107" s="29"/>
    </row>
    <row r="108" spans="1:11" x14ac:dyDescent="0.2">
      <c r="A108" s="11" t="s">
        <v>98</v>
      </c>
      <c r="B108" s="10"/>
      <c r="C108" s="10"/>
      <c r="D108" s="17"/>
      <c r="E108" s="9">
        <f>+E78-E106</f>
        <v>0</v>
      </c>
      <c r="F108" s="89" t="e">
        <f>+E108/E78</f>
        <v>#DIV/0!</v>
      </c>
      <c r="G108" s="17"/>
      <c r="H108" s="357" t="e">
        <f>IF(H78="","",+H78-H106)</f>
        <v>#DIV/0!</v>
      </c>
      <c r="I108" s="358"/>
      <c r="J108" s="89" t="e">
        <f>+H108/H78</f>
        <v>#DIV/0!</v>
      </c>
      <c r="K108" s="29"/>
    </row>
    <row r="109" spans="1:11" ht="11.25" customHeight="1" x14ac:dyDescent="0.2">
      <c r="A109" s="360"/>
      <c r="B109" s="338"/>
      <c r="C109" s="338"/>
      <c r="D109" s="338"/>
      <c r="E109" s="338"/>
      <c r="F109" s="338"/>
      <c r="G109" s="338"/>
      <c r="H109" s="338"/>
      <c r="I109" s="338"/>
      <c r="J109" s="339"/>
      <c r="K109" s="29"/>
    </row>
    <row r="110" spans="1:11" ht="12" customHeight="1" x14ac:dyDescent="0.2">
      <c r="A110" s="7" t="s">
        <v>99</v>
      </c>
      <c r="B110" s="8"/>
      <c r="C110" s="8"/>
      <c r="D110" s="8"/>
      <c r="E110" s="8"/>
      <c r="F110" s="8"/>
      <c r="G110" s="8"/>
      <c r="H110" s="8"/>
      <c r="I110" s="8"/>
      <c r="J110" s="35"/>
      <c r="K110" s="29"/>
    </row>
    <row r="111" spans="1:11" ht="12" customHeight="1" x14ac:dyDescent="0.2">
      <c r="A111" s="7" t="s">
        <v>100</v>
      </c>
      <c r="B111" s="8"/>
      <c r="C111" s="8"/>
      <c r="D111" s="8"/>
      <c r="E111" s="8"/>
      <c r="F111" s="8"/>
      <c r="G111" s="8"/>
      <c r="H111" s="8"/>
      <c r="I111" s="8"/>
      <c r="J111" s="35"/>
      <c r="K111" s="29"/>
    </row>
    <row r="112" spans="1:11" ht="10.5" customHeight="1" x14ac:dyDescent="0.2">
      <c r="A112" s="7"/>
      <c r="B112" s="8"/>
      <c r="C112" s="8"/>
      <c r="D112" s="8"/>
      <c r="E112" s="8"/>
      <c r="F112" s="8"/>
      <c r="G112" s="8"/>
      <c r="H112" s="8"/>
      <c r="I112" s="8"/>
      <c r="J112" s="35"/>
      <c r="K112" s="29"/>
    </row>
    <row r="113" spans="1:11" ht="10.5" customHeight="1" x14ac:dyDescent="0.2">
      <c r="A113" s="7"/>
      <c r="B113" s="8"/>
      <c r="C113" s="8"/>
      <c r="D113" s="8"/>
      <c r="E113" s="8"/>
      <c r="F113" s="8"/>
      <c r="G113" s="8"/>
      <c r="H113" s="8"/>
      <c r="I113" s="8"/>
      <c r="J113" s="35"/>
      <c r="K113" s="29"/>
    </row>
    <row r="114" spans="1:11" ht="10.5" customHeight="1" x14ac:dyDescent="0.2">
      <c r="A114" s="7"/>
      <c r="B114" s="8"/>
      <c r="C114" s="8"/>
      <c r="D114" s="8"/>
      <c r="E114" s="8"/>
      <c r="F114" s="8"/>
      <c r="G114" s="8"/>
      <c r="H114" s="8"/>
      <c r="I114" s="8"/>
      <c r="J114" s="35"/>
      <c r="K114" s="29"/>
    </row>
    <row r="115" spans="1:11" x14ac:dyDescent="0.2">
      <c r="A115" s="7"/>
      <c r="B115" s="29"/>
      <c r="C115" s="29"/>
      <c r="D115" s="355" t="str">
        <f>B57</f>
        <v/>
      </c>
      <c r="E115" s="355"/>
      <c r="F115" s="355"/>
      <c r="G115" s="355"/>
      <c r="H115" s="355"/>
      <c r="I115" s="355"/>
      <c r="J115" s="35"/>
      <c r="K115" s="29"/>
    </row>
    <row r="116" spans="1:11" x14ac:dyDescent="0.2">
      <c r="A116" s="7"/>
      <c r="B116" s="356" t="s">
        <v>33</v>
      </c>
      <c r="C116" s="356"/>
      <c r="D116" s="356"/>
      <c r="E116" s="356"/>
      <c r="F116" s="356"/>
      <c r="G116" s="356"/>
      <c r="H116" s="356"/>
      <c r="I116" s="356"/>
      <c r="J116" s="35"/>
      <c r="K116" s="29"/>
    </row>
    <row r="117" spans="1:11" ht="6" customHeight="1" x14ac:dyDescent="0.2">
      <c r="A117" s="43"/>
      <c r="B117" s="68"/>
      <c r="C117" s="68"/>
      <c r="D117" s="68"/>
      <c r="E117" s="68"/>
      <c r="F117" s="68"/>
      <c r="G117" s="68"/>
      <c r="H117" s="68"/>
      <c r="I117" s="68"/>
      <c r="J117" s="44"/>
      <c r="K117" s="29"/>
    </row>
    <row r="118" spans="1:11" s="48" customFormat="1" ht="9.75" customHeight="1" x14ac:dyDescent="0.2">
      <c r="A118" s="29"/>
      <c r="B118" s="29"/>
      <c r="C118" s="29"/>
      <c r="D118" s="29"/>
      <c r="E118" s="29"/>
      <c r="F118" s="29"/>
      <c r="G118" s="29"/>
      <c r="H118" s="29"/>
      <c r="I118" s="29"/>
      <c r="J118" s="29"/>
      <c r="K118" s="29"/>
    </row>
    <row r="119" spans="1:11" x14ac:dyDescent="0.2">
      <c r="A119" s="29"/>
      <c r="B119" s="29"/>
      <c r="C119" s="29"/>
      <c r="D119" s="29"/>
      <c r="E119" s="29"/>
      <c r="F119" s="29"/>
      <c r="G119" s="29"/>
      <c r="H119" s="29"/>
      <c r="I119" s="29"/>
      <c r="J119" s="29"/>
      <c r="K119" s="29"/>
    </row>
    <row r="120" spans="1:11" x14ac:dyDescent="0.2">
      <c r="A120" s="29"/>
      <c r="B120" s="29"/>
      <c r="C120" s="29"/>
      <c r="D120" s="29"/>
      <c r="E120" s="29"/>
      <c r="F120" s="29"/>
      <c r="G120" s="29"/>
      <c r="H120" s="29"/>
      <c r="I120" s="29"/>
      <c r="J120" s="29"/>
      <c r="K120" s="29"/>
    </row>
    <row r="121" spans="1:11" x14ac:dyDescent="0.2">
      <c r="A121" s="48"/>
      <c r="B121" s="48"/>
      <c r="C121" s="48"/>
      <c r="D121" s="48"/>
      <c r="E121" s="48"/>
      <c r="F121" s="48"/>
      <c r="G121" s="48"/>
      <c r="H121" s="48"/>
      <c r="I121" s="48"/>
      <c r="J121" s="48"/>
      <c r="K121" s="48"/>
    </row>
    <row r="122" spans="1:11" x14ac:dyDescent="0.2">
      <c r="A122" s="48"/>
      <c r="B122" s="48"/>
      <c r="C122" s="48"/>
      <c r="D122" s="48"/>
      <c r="E122" s="48"/>
      <c r="F122" s="48"/>
      <c r="G122" s="48"/>
      <c r="H122" s="48"/>
      <c r="I122" s="48"/>
      <c r="J122" s="48"/>
      <c r="K122" s="48"/>
    </row>
    <row r="123" spans="1:11" x14ac:dyDescent="0.2">
      <c r="A123" s="48"/>
      <c r="B123" s="48"/>
      <c r="C123" s="48"/>
      <c r="D123" s="48"/>
      <c r="E123" s="48"/>
      <c r="F123" s="48"/>
      <c r="G123" s="48"/>
      <c r="H123" s="48"/>
      <c r="I123" s="48"/>
      <c r="J123" s="48"/>
      <c r="K123" s="48"/>
    </row>
  </sheetData>
  <sheetProtection algorithmName="SHA-512" hashValue="TkweeFzglPjsWNhtb9Ss+JDGcW1Ep7NtLv8egAsrl+JF8CyVLqmCWukZt4n4h3oMzOaWaRT5TES+PP+Jhr0Tsw==" saltValue="KcYZR6rEBuHdqek4arYGpg==" spinCount="100000" sheet="1" formatCells="0" formatColumns="0" formatRows="0" insertColumns="0" insertRows="0" insertHyperlinks="0" deleteColumns="0" deleteRows="0" sort="0" autoFilter="0" pivotTables="0"/>
  <mergeCells count="115">
    <mergeCell ref="A15:J15"/>
    <mergeCell ref="A16:G16"/>
    <mergeCell ref="A83:J83"/>
    <mergeCell ref="A87:J87"/>
    <mergeCell ref="A89:J89"/>
    <mergeCell ref="H82:I82"/>
    <mergeCell ref="H84:I84"/>
    <mergeCell ref="H86:I86"/>
    <mergeCell ref="H88:I88"/>
    <mergeCell ref="A46:G46"/>
    <mergeCell ref="E44:J44"/>
    <mergeCell ref="A48:D50"/>
    <mergeCell ref="E48:J48"/>
    <mergeCell ref="A39:F40"/>
    <mergeCell ref="A41:D41"/>
    <mergeCell ref="E41:G41"/>
    <mergeCell ref="E42:J42"/>
    <mergeCell ref="H39:J39"/>
    <mergeCell ref="H41:J41"/>
    <mergeCell ref="H43:J43"/>
    <mergeCell ref="E43:G43"/>
    <mergeCell ref="H66:J68"/>
    <mergeCell ref="H46:I46"/>
    <mergeCell ref="A38:J38"/>
    <mergeCell ref="H35:I35"/>
    <mergeCell ref="H37:I37"/>
    <mergeCell ref="H32:J32"/>
    <mergeCell ref="A33:J33"/>
    <mergeCell ref="A34:J34"/>
    <mergeCell ref="A35:F35"/>
    <mergeCell ref="A37:F37"/>
    <mergeCell ref="A32:F32"/>
    <mergeCell ref="H47:I47"/>
    <mergeCell ref="H45:J45"/>
    <mergeCell ref="A36:F36"/>
    <mergeCell ref="H36:I36"/>
    <mergeCell ref="D64:H64"/>
    <mergeCell ref="B57:H57"/>
    <mergeCell ref="B58:H58"/>
    <mergeCell ref="B116:I116"/>
    <mergeCell ref="H102:I102"/>
    <mergeCell ref="H104:I104"/>
    <mergeCell ref="H106:I106"/>
    <mergeCell ref="A107:J107"/>
    <mergeCell ref="A109:J109"/>
    <mergeCell ref="H108:I108"/>
    <mergeCell ref="A103:J103"/>
    <mergeCell ref="A105:J105"/>
    <mergeCell ref="D115:I115"/>
    <mergeCell ref="H80:I80"/>
    <mergeCell ref="H74:I74"/>
    <mergeCell ref="H76:I76"/>
    <mergeCell ref="H78:I78"/>
    <mergeCell ref="A75:J75"/>
    <mergeCell ref="A77:J77"/>
    <mergeCell ref="H90:I90"/>
    <mergeCell ref="A85:J85"/>
    <mergeCell ref="A81:J81"/>
    <mergeCell ref="H16:I16"/>
    <mergeCell ref="G28:I28"/>
    <mergeCell ref="A21:E21"/>
    <mergeCell ref="A22:E22"/>
    <mergeCell ref="A26:E26"/>
    <mergeCell ref="A27:E27"/>
    <mergeCell ref="A28:E28"/>
    <mergeCell ref="H18:J18"/>
    <mergeCell ref="G21:I21"/>
    <mergeCell ref="G22:I22"/>
    <mergeCell ref="G26:I26"/>
    <mergeCell ref="G27:I27"/>
    <mergeCell ref="H24:J24"/>
    <mergeCell ref="A20:J20"/>
    <mergeCell ref="A23:F24"/>
    <mergeCell ref="A25:J25"/>
    <mergeCell ref="A17:J17"/>
    <mergeCell ref="A18:F18"/>
    <mergeCell ref="A19:J19"/>
    <mergeCell ref="G29:I29"/>
    <mergeCell ref="G30:I30"/>
    <mergeCell ref="A29:E29"/>
    <mergeCell ref="A30:E30"/>
    <mergeCell ref="A101:J101"/>
    <mergeCell ref="A91:J91"/>
    <mergeCell ref="A93:J93"/>
    <mergeCell ref="A95:J95"/>
    <mergeCell ref="A97:J97"/>
    <mergeCell ref="A99:J99"/>
    <mergeCell ref="G31:I31"/>
    <mergeCell ref="A31:E31"/>
    <mergeCell ref="H92:I92"/>
    <mergeCell ref="H94:I94"/>
    <mergeCell ref="H96:I96"/>
    <mergeCell ref="H98:I98"/>
    <mergeCell ref="H49:J49"/>
    <mergeCell ref="A47:G47"/>
    <mergeCell ref="E66:F68"/>
    <mergeCell ref="B60:E60"/>
    <mergeCell ref="D63:H63"/>
    <mergeCell ref="E45:G45"/>
    <mergeCell ref="H100:I100"/>
    <mergeCell ref="A79:J79"/>
    <mergeCell ref="D1:G1"/>
    <mergeCell ref="D3:G3"/>
    <mergeCell ref="H10:I10"/>
    <mergeCell ref="H12:I12"/>
    <mergeCell ref="H14:I14"/>
    <mergeCell ref="H6:J6"/>
    <mergeCell ref="A8:J9"/>
    <mergeCell ref="A10:G10"/>
    <mergeCell ref="A11:J11"/>
    <mergeCell ref="A12:G12"/>
    <mergeCell ref="A13:J13"/>
    <mergeCell ref="A14:G14"/>
    <mergeCell ref="A6:G6"/>
    <mergeCell ref="A7:G7"/>
  </mergeCells>
  <conditionalFormatting sqref="F80">
    <cfRule type="containsErrors" dxfId="32" priority="42">
      <formula>ISERROR(F80)</formula>
    </cfRule>
  </conditionalFormatting>
  <conditionalFormatting sqref="F82">
    <cfRule type="containsErrors" dxfId="31" priority="37">
      <formula>ISERROR(F82)</formula>
    </cfRule>
  </conditionalFormatting>
  <conditionalFormatting sqref="F84">
    <cfRule type="containsErrors" dxfId="30" priority="34">
      <formula>ISERROR(F84)</formula>
    </cfRule>
  </conditionalFormatting>
  <conditionalFormatting sqref="F86">
    <cfRule type="containsErrors" dxfId="29" priority="31">
      <formula>ISERROR(F86)</formula>
    </cfRule>
  </conditionalFormatting>
  <conditionalFormatting sqref="F88">
    <cfRule type="containsErrors" dxfId="28" priority="30">
      <formula>ISERROR(F88)</formula>
    </cfRule>
  </conditionalFormatting>
  <conditionalFormatting sqref="F90">
    <cfRule type="containsErrors" dxfId="27" priority="29">
      <formula>ISERROR(F90)</formula>
    </cfRule>
  </conditionalFormatting>
  <conditionalFormatting sqref="F92">
    <cfRule type="containsErrors" dxfId="26" priority="28">
      <formula>ISERROR(F92)</formula>
    </cfRule>
  </conditionalFormatting>
  <conditionalFormatting sqref="F94">
    <cfRule type="containsErrors" dxfId="25" priority="27">
      <formula>ISERROR(F94)</formula>
    </cfRule>
  </conditionalFormatting>
  <conditionalFormatting sqref="F96">
    <cfRule type="containsErrors" dxfId="24" priority="26">
      <formula>ISERROR(F96)</formula>
    </cfRule>
  </conditionalFormatting>
  <conditionalFormatting sqref="F98">
    <cfRule type="containsErrors" dxfId="23" priority="25">
      <formula>ISERROR(F98)</formula>
    </cfRule>
  </conditionalFormatting>
  <conditionalFormatting sqref="F100">
    <cfRule type="containsErrors" dxfId="22" priority="24">
      <formula>ISERROR(F100)</formula>
    </cfRule>
  </conditionalFormatting>
  <conditionalFormatting sqref="F102">
    <cfRule type="containsErrors" dxfId="21" priority="23">
      <formula>ISERROR(F102)</formula>
    </cfRule>
  </conditionalFormatting>
  <conditionalFormatting sqref="F104">
    <cfRule type="containsErrors" dxfId="20" priority="22">
      <formula>ISERROR(F104)</formula>
    </cfRule>
  </conditionalFormatting>
  <conditionalFormatting sqref="F106">
    <cfRule type="containsErrors" dxfId="19" priority="44">
      <formula>ISERROR(F106)</formula>
    </cfRule>
  </conditionalFormatting>
  <conditionalFormatting sqref="F108">
    <cfRule type="containsErrors" dxfId="18" priority="20">
      <formula>ISERROR(F108)</formula>
    </cfRule>
  </conditionalFormatting>
  <conditionalFormatting sqref="J84">
    <cfRule type="containsErrors" dxfId="17" priority="17">
      <formula>ISERROR(J84)</formula>
    </cfRule>
  </conditionalFormatting>
  <conditionalFormatting sqref="J82">
    <cfRule type="containsErrors" dxfId="16" priority="18">
      <formula>ISERROR(J82)</formula>
    </cfRule>
  </conditionalFormatting>
  <conditionalFormatting sqref="J86">
    <cfRule type="containsErrors" dxfId="15" priority="16">
      <formula>ISERROR(J86)</formula>
    </cfRule>
  </conditionalFormatting>
  <conditionalFormatting sqref="J88">
    <cfRule type="containsErrors" dxfId="14" priority="15">
      <formula>ISERROR(J88)</formula>
    </cfRule>
  </conditionalFormatting>
  <conditionalFormatting sqref="J90">
    <cfRule type="containsErrors" dxfId="13" priority="14">
      <formula>ISERROR(J90)</formula>
    </cfRule>
  </conditionalFormatting>
  <conditionalFormatting sqref="J92">
    <cfRule type="containsErrors" dxfId="12" priority="13">
      <formula>ISERROR(J92)</formula>
    </cfRule>
  </conditionalFormatting>
  <conditionalFormatting sqref="J94">
    <cfRule type="containsErrors" dxfId="11" priority="12">
      <formula>ISERROR(J94)</formula>
    </cfRule>
  </conditionalFormatting>
  <conditionalFormatting sqref="J96">
    <cfRule type="containsErrors" dxfId="10" priority="11">
      <formula>ISERROR(J96)</formula>
    </cfRule>
  </conditionalFormatting>
  <conditionalFormatting sqref="J98">
    <cfRule type="containsErrors" dxfId="9" priority="10">
      <formula>ISERROR(J98)</formula>
    </cfRule>
  </conditionalFormatting>
  <conditionalFormatting sqref="J100">
    <cfRule type="containsErrors" dxfId="8" priority="9">
      <formula>ISERROR(J100)</formula>
    </cfRule>
  </conditionalFormatting>
  <conditionalFormatting sqref="J102">
    <cfRule type="containsErrors" dxfId="7" priority="8">
      <formula>ISERROR(J102)</formula>
    </cfRule>
  </conditionalFormatting>
  <conditionalFormatting sqref="J104">
    <cfRule type="containsErrors" dxfId="6" priority="7">
      <formula>ISERROR(J104)</formula>
    </cfRule>
  </conditionalFormatting>
  <conditionalFormatting sqref="J106">
    <cfRule type="containsErrors" dxfId="5" priority="6">
      <formula>ISERROR(J106)</formula>
    </cfRule>
  </conditionalFormatting>
  <conditionalFormatting sqref="J108">
    <cfRule type="containsErrors" dxfId="4" priority="5">
      <formula>ISERROR(J108)</formula>
    </cfRule>
  </conditionalFormatting>
  <conditionalFormatting sqref="J80">
    <cfRule type="containsErrors" dxfId="3" priority="3">
      <formula>ISERROR(J80)</formula>
    </cfRule>
  </conditionalFormatting>
  <conditionalFormatting sqref="E66:F68 E70:F71 E74:F74 E76:F76 E78:F78 E80:F80 E82:F82 E84:F84 E86:F86 E88:F88 E90:F90 E92:F92 E94:F94 E96:F96 E98:F98 E100:F100 E102:F102 E104:F104 E106:F106 E108:F108">
    <cfRule type="expression" dxfId="2" priority="2">
      <formula>$K$62&lt;91</formula>
    </cfRule>
  </conditionalFormatting>
  <printOptions horizontalCentered="1" verticalCentered="1"/>
  <pageMargins left="0.62992125984251968" right="3.937007874015748E-2" top="0.35433070866141736" bottom="0.6692913385826772" header="0.31496062992125984" footer="0.11811023622047245"/>
  <pageSetup scale="90" fitToWidth="0" orientation="portrait" errors="blank" r:id="rId1"/>
  <rowBreaks count="1" manualBreakCount="1">
    <brk id="61" max="10" man="1"/>
  </rowBreaks>
  <ignoredErrors>
    <ignoredError sqref="K62" unlockedFormula="1"/>
    <ignoredError sqref="F82 F84 F86 F88 F90 F92 F94 F96 F98 F100 F102 F104 F106 F108" evalError="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6" id="{05A9C3A7-838A-42F2-BF64-C1EA9D3F9296}">
            <xm:f>'1 Solicitud'!#REF!&gt;125000</xm:f>
            <x14:dxf>
              <font>
                <color theme="0"/>
              </font>
              <fill>
                <patternFill patternType="none">
                  <bgColor auto="1"/>
                </patternFill>
              </fill>
              <border>
                <left/>
                <right/>
                <top/>
                <bottom/>
                <vertical/>
                <horizontal/>
              </border>
            </x14:dxf>
          </x14:cfRule>
          <xm:sqref>A75 K75 K77 A79 A81 A83 K83 A85 K85 A87 K87 A89 K89 A91 K91 A93 K93 K95 A97 K97 A99 K99 A101 K101 A103 K103 A105 K105 A107 K107 A110:K114 A109 K109 K79:K81 A82:K82 A84:K84 A86:K86 A88:K88 A90:K90 A92:K92 A94:K94 A96:K96 A98:K98 A100:K100 A102:K102 A104:K104 A106:K106 A108:K108 A78:K78 A62:I62 K62 K6 A77 A95 A80:J80 A63:K66 B67:K67 A68:K74 A76:K76 A21:K22 A6:A8 K8:K9 H10:K10 K11 H12:K12 K13 H14:K14 K15 H16:K16 K17 G18:K18 A10:A20 K19:K20 A26:K31 A23 G23:K24 A25 K25 A32 G32:K32 A39 G39:K40 A41 E41 H41:K41 H43:K43 A46:K47 A42:E45 H45:K45 K42 K44 A51:K56 A48 E49:K50 E48 K48 A1:K1 A2:C2 H2:K2 A3:K5 H6 H7:K7 A59:K61 A116:K118 A115:D115 J115:K115 A57:B58 I57:K58 A33:K38</xm:sqref>
        </x14:conditionalFormatting>
        <x14:conditionalFormatting xmlns:xm="http://schemas.microsoft.com/office/excel/2006/main">
          <x14:cfRule type="expression" priority="146" id="{ED79310F-8FE2-4596-A612-0524D7847E6B}">
            <xm:f>'1 Solicitud'!#REF!&gt;125000</xm:f>
            <x14:dxf>
              <font>
                <color theme="0"/>
              </font>
              <fill>
                <patternFill>
                  <bgColor theme="0"/>
                </patternFill>
              </fill>
              <border>
                <left/>
                <right/>
                <top/>
                <bottom/>
                <vertical/>
                <horizontal/>
              </border>
            </x14:dxf>
          </x14:cfRule>
          <xm:sqref>K6 B67:K67 A68:K114 A21:K22 A6:A8 K8:K9 H10:K10 K11 H12:K12 K13 H14:K14 K15 H16:K16 K17 G18:K18 A10:A20 K19:K20 A26:K31 A23 G23:K24 A25 K25 A32 G32:K32 A39 G39:K40 A41 E41 H41:K41 H43:K43 A46:K47 A42:E45 H45:K45 K42 K44 A51:K56 A48 E49:K50 E48 K48 A1:K1 A2:C2 H2:K2 A3:K5 H6 H7:K7 A59:K66 A116:K120 A115:D115 J115:K115 A57:B58 I57:K58 A33:K38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H79"/>
  <sheetViews>
    <sheetView topLeftCell="A31" workbookViewId="0">
      <selection activeCell="A45" sqref="A45"/>
    </sheetView>
  </sheetViews>
  <sheetFormatPr baseColWidth="10" defaultColWidth="11.42578125" defaultRowHeight="12.75" zeroHeight="1" x14ac:dyDescent="0.2"/>
  <cols>
    <col min="1" max="1" width="33.28515625" style="45" customWidth="1"/>
    <col min="2" max="2" width="56.42578125" style="45" customWidth="1"/>
    <col min="3" max="3" width="4.28515625" style="2" customWidth="1"/>
    <col min="4" max="4" width="11.42578125" style="2" customWidth="1"/>
    <col min="5" max="5" width="11.42578125" style="2" hidden="1" customWidth="1"/>
    <col min="6" max="6" width="18.7109375" style="2" hidden="1" customWidth="1"/>
    <col min="7" max="8" width="11.42578125" style="2" hidden="1" customWidth="1"/>
    <col min="9" max="9" width="11.42578125" style="2" customWidth="1"/>
    <col min="10" max="16384" width="11.42578125" style="2"/>
  </cols>
  <sheetData>
    <row r="1" spans="1:8" ht="14.25" x14ac:dyDescent="0.2">
      <c r="A1" s="375" t="s">
        <v>214</v>
      </c>
      <c r="B1" s="375"/>
    </row>
    <row r="2" spans="1:8" ht="15" x14ac:dyDescent="0.2">
      <c r="A2" s="374" t="str">
        <f>IF('1 Solicitud'!A10="","",'1 Solicitud'!A10)</f>
        <v/>
      </c>
      <c r="B2" s="374"/>
      <c r="E2" s="2" t="str">
        <f>MID('1 Solicitud'!L10,12,2)</f>
        <v>ZS</v>
      </c>
      <c r="G2" s="2" t="s">
        <v>134</v>
      </c>
      <c r="H2" s="2" t="s">
        <v>133</v>
      </c>
    </row>
    <row r="3" spans="1:8" ht="9" customHeight="1" x14ac:dyDescent="0.2">
      <c r="G3" s="2" t="s">
        <v>136</v>
      </c>
      <c r="H3" s="2" t="s">
        <v>135</v>
      </c>
    </row>
    <row r="4" spans="1:8" ht="15" customHeight="1" x14ac:dyDescent="0.2">
      <c r="A4" s="82" t="s">
        <v>215</v>
      </c>
      <c r="G4" s="2" t="s">
        <v>138</v>
      </c>
      <c r="H4" s="2" t="s">
        <v>137</v>
      </c>
    </row>
    <row r="5" spans="1:8" ht="15" customHeight="1" x14ac:dyDescent="0.2">
      <c r="A5" s="45" t="s">
        <v>22</v>
      </c>
      <c r="B5" s="46" t="str">
        <f>IF('1 Solicitud'!A10="","",'1 Solicitud'!A10)</f>
        <v/>
      </c>
      <c r="G5" s="2" t="s">
        <v>140</v>
      </c>
      <c r="H5" s="2" t="s">
        <v>139</v>
      </c>
    </row>
    <row r="6" spans="1:8" ht="15" customHeight="1" x14ac:dyDescent="0.2">
      <c r="A6" s="45" t="s">
        <v>101</v>
      </c>
      <c r="B6" s="87"/>
      <c r="G6" s="2" t="s">
        <v>142</v>
      </c>
      <c r="H6" s="2" t="s">
        <v>141</v>
      </c>
    </row>
    <row r="7" spans="1:8" ht="15" customHeight="1" x14ac:dyDescent="0.2">
      <c r="A7" s="45" t="s">
        <v>102</v>
      </c>
      <c r="B7" s="87">
        <f>+'1 Solicitud'!L16</f>
        <v>0</v>
      </c>
      <c r="G7" s="2" t="s">
        <v>144</v>
      </c>
      <c r="H7" s="2" t="s">
        <v>143</v>
      </c>
    </row>
    <row r="8" spans="1:8" ht="15" customHeight="1" x14ac:dyDescent="0.2">
      <c r="A8" s="45" t="s">
        <v>103</v>
      </c>
      <c r="B8" s="86">
        <f ca="1">'1 Solicitud'!AB12</f>
        <v>31379</v>
      </c>
      <c r="G8" s="2" t="s">
        <v>146</v>
      </c>
      <c r="H8" s="2" t="s">
        <v>145</v>
      </c>
    </row>
    <row r="9" spans="1:8" ht="15" customHeight="1" x14ac:dyDescent="0.2">
      <c r="A9" s="45" t="s">
        <v>104</v>
      </c>
      <c r="B9" s="88" t="str">
        <f>VLOOKUP(E2,G2:H34,2,FALSE)</f>
        <v>Zacatecas</v>
      </c>
      <c r="G9" s="2" t="s">
        <v>148</v>
      </c>
      <c r="H9" s="2" t="s">
        <v>147</v>
      </c>
    </row>
    <row r="10" spans="1:8" ht="15" customHeight="1" x14ac:dyDescent="0.2">
      <c r="A10" s="45" t="s">
        <v>23</v>
      </c>
      <c r="B10" s="87"/>
      <c r="G10" s="2" t="s">
        <v>150</v>
      </c>
      <c r="H10" s="2" t="s">
        <v>149</v>
      </c>
    </row>
    <row r="11" spans="1:8" ht="15" customHeight="1" x14ac:dyDescent="0.2">
      <c r="A11" s="45" t="s">
        <v>211</v>
      </c>
      <c r="B11" s="46">
        <f>+'1 Solicitud'!P33</f>
        <v>0</v>
      </c>
      <c r="G11" s="2" t="s">
        <v>152</v>
      </c>
      <c r="H11" s="2" t="s">
        <v>151</v>
      </c>
    </row>
    <row r="12" spans="1:8" ht="15" customHeight="1" x14ac:dyDescent="0.2">
      <c r="A12" s="45" t="s">
        <v>122</v>
      </c>
      <c r="B12" s="88">
        <f>+'1 Solicitud'!A17</f>
        <v>0</v>
      </c>
      <c r="G12" s="2" t="s">
        <v>154</v>
      </c>
      <c r="H12" s="2" t="s">
        <v>153</v>
      </c>
    </row>
    <row r="13" spans="1:8" ht="15" customHeight="1" x14ac:dyDescent="0.2">
      <c r="A13" s="45" t="s">
        <v>216</v>
      </c>
      <c r="B13" s="88"/>
      <c r="G13" s="2" t="s">
        <v>156</v>
      </c>
      <c r="H13" s="2" t="s">
        <v>155</v>
      </c>
    </row>
    <row r="14" spans="1:8" ht="9" customHeight="1" x14ac:dyDescent="0.2">
      <c r="G14" s="2" t="s">
        <v>158</v>
      </c>
      <c r="H14" s="2" t="s">
        <v>157</v>
      </c>
    </row>
    <row r="15" spans="1:8" ht="15" customHeight="1" x14ac:dyDescent="0.2">
      <c r="A15" s="82" t="s">
        <v>199</v>
      </c>
      <c r="G15" s="2" t="s">
        <v>160</v>
      </c>
      <c r="H15" s="2" t="s">
        <v>159</v>
      </c>
    </row>
    <row r="16" spans="1:8" ht="15" customHeight="1" x14ac:dyDescent="0.2">
      <c r="A16" s="45" t="s">
        <v>22</v>
      </c>
      <c r="B16" s="88"/>
      <c r="G16" s="2" t="s">
        <v>162</v>
      </c>
      <c r="H16" s="2" t="s">
        <v>161</v>
      </c>
    </row>
    <row r="17" spans="1:8" ht="15" customHeight="1" x14ac:dyDescent="0.2">
      <c r="A17" s="45" t="s">
        <v>101</v>
      </c>
      <c r="B17" s="87"/>
      <c r="G17" s="2" t="s">
        <v>164</v>
      </c>
      <c r="H17" s="2" t="s">
        <v>163</v>
      </c>
    </row>
    <row r="18" spans="1:8" ht="15" customHeight="1" x14ac:dyDescent="0.2">
      <c r="A18" s="45" t="s">
        <v>102</v>
      </c>
      <c r="B18" s="87"/>
      <c r="G18" s="2" t="s">
        <v>166</v>
      </c>
      <c r="H18" s="2" t="s">
        <v>165</v>
      </c>
    </row>
    <row r="19" spans="1:8" ht="15" customHeight="1" x14ac:dyDescent="0.2">
      <c r="A19" s="45" t="s">
        <v>103</v>
      </c>
      <c r="B19" s="107"/>
      <c r="G19" s="2" t="s">
        <v>168</v>
      </c>
      <c r="H19" s="2" t="s">
        <v>167</v>
      </c>
    </row>
    <row r="20" spans="1:8" ht="15" customHeight="1" x14ac:dyDescent="0.2">
      <c r="A20" s="45" t="s">
        <v>104</v>
      </c>
      <c r="B20" s="87"/>
      <c r="G20" s="2" t="s">
        <v>170</v>
      </c>
      <c r="H20" s="2" t="s">
        <v>169</v>
      </c>
    </row>
    <row r="21" spans="1:8" ht="15" customHeight="1" x14ac:dyDescent="0.2">
      <c r="A21" s="45" t="s">
        <v>105</v>
      </c>
      <c r="B21" s="87"/>
      <c r="G21" s="2" t="s">
        <v>172</v>
      </c>
      <c r="H21" s="2" t="s">
        <v>171</v>
      </c>
    </row>
    <row r="22" spans="1:8" ht="15" customHeight="1" x14ac:dyDescent="0.2">
      <c r="A22" s="45" t="s">
        <v>211</v>
      </c>
      <c r="B22" s="87"/>
      <c r="G22" s="2" t="s">
        <v>174</v>
      </c>
      <c r="H22" s="2" t="s">
        <v>173</v>
      </c>
    </row>
    <row r="23" spans="1:8" ht="15" customHeight="1" x14ac:dyDescent="0.2">
      <c r="A23" s="45" t="s">
        <v>121</v>
      </c>
      <c r="B23" s="106">
        <f>+'1 Solicitud'!E22</f>
        <v>0</v>
      </c>
      <c r="G23" s="2" t="s">
        <v>176</v>
      </c>
      <c r="H23" s="2" t="s">
        <v>175</v>
      </c>
    </row>
    <row r="24" spans="1:8" ht="15" customHeight="1" x14ac:dyDescent="0.2">
      <c r="A24" s="45" t="s">
        <v>216</v>
      </c>
      <c r="B24" s="88"/>
      <c r="G24" s="2" t="s">
        <v>178</v>
      </c>
      <c r="H24" s="2" t="s">
        <v>177</v>
      </c>
    </row>
    <row r="25" spans="1:8" ht="9" customHeight="1" x14ac:dyDescent="0.2">
      <c r="B25" s="109"/>
      <c r="G25" s="2" t="s">
        <v>180</v>
      </c>
      <c r="H25" s="2" t="s">
        <v>179</v>
      </c>
    </row>
    <row r="26" spans="1:8" ht="15" customHeight="1" x14ac:dyDescent="0.2">
      <c r="A26" s="82" t="s">
        <v>217</v>
      </c>
      <c r="G26" s="2" t="s">
        <v>182</v>
      </c>
      <c r="H26" s="2" t="s">
        <v>181</v>
      </c>
    </row>
    <row r="27" spans="1:8" ht="15" customHeight="1" x14ac:dyDescent="0.2">
      <c r="A27" s="45" t="s">
        <v>22</v>
      </c>
      <c r="B27" s="88"/>
      <c r="G27" s="2" t="s">
        <v>184</v>
      </c>
      <c r="H27" s="2" t="s">
        <v>183</v>
      </c>
    </row>
    <row r="28" spans="1:8" ht="15" customHeight="1" x14ac:dyDescent="0.2">
      <c r="A28" s="45" t="s">
        <v>101</v>
      </c>
      <c r="B28" s="87"/>
      <c r="G28" s="2" t="s">
        <v>186</v>
      </c>
      <c r="H28" s="2" t="s">
        <v>185</v>
      </c>
    </row>
    <row r="29" spans="1:8" ht="15" customHeight="1" x14ac:dyDescent="0.2">
      <c r="A29" s="45" t="s">
        <v>102</v>
      </c>
      <c r="B29" s="87"/>
      <c r="G29" s="2" t="s">
        <v>188</v>
      </c>
      <c r="H29" s="2" t="s">
        <v>187</v>
      </c>
    </row>
    <row r="30" spans="1:8" ht="15" customHeight="1" x14ac:dyDescent="0.2">
      <c r="A30" s="45" t="s">
        <v>103</v>
      </c>
      <c r="B30" s="87"/>
      <c r="G30" s="2" t="s">
        <v>190</v>
      </c>
      <c r="H30" s="2" t="s">
        <v>189</v>
      </c>
    </row>
    <row r="31" spans="1:8" ht="15" customHeight="1" x14ac:dyDescent="0.2">
      <c r="A31" s="45" t="s">
        <v>104</v>
      </c>
      <c r="B31" s="87"/>
      <c r="G31" s="2" t="s">
        <v>192</v>
      </c>
      <c r="H31" s="2" t="s">
        <v>191</v>
      </c>
    </row>
    <row r="32" spans="1:8" ht="15" customHeight="1" x14ac:dyDescent="0.2">
      <c r="A32" s="45" t="s">
        <v>105</v>
      </c>
      <c r="B32" s="87"/>
      <c r="G32" s="2" t="s">
        <v>194</v>
      </c>
      <c r="H32" s="2" t="s">
        <v>193</v>
      </c>
    </row>
    <row r="33" spans="1:8" ht="15" customHeight="1" x14ac:dyDescent="0.2">
      <c r="A33" s="45" t="s">
        <v>211</v>
      </c>
      <c r="B33" s="87"/>
      <c r="G33" s="2" t="s">
        <v>196</v>
      </c>
      <c r="H33" s="2" t="s">
        <v>195</v>
      </c>
    </row>
    <row r="34" spans="1:8" ht="15" customHeight="1" x14ac:dyDescent="0.2">
      <c r="A34" s="45" t="s">
        <v>121</v>
      </c>
      <c r="B34" s="88"/>
      <c r="G34" s="2" t="s">
        <v>198</v>
      </c>
      <c r="H34" s="2" t="s">
        <v>197</v>
      </c>
    </row>
    <row r="35" spans="1:8" ht="15" customHeight="1" x14ac:dyDescent="0.2">
      <c r="A35" s="45" t="s">
        <v>216</v>
      </c>
      <c r="B35" s="88"/>
    </row>
    <row r="36" spans="1:8" ht="12" customHeight="1" x14ac:dyDescent="0.2">
      <c r="A36" s="82"/>
    </row>
    <row r="37" spans="1:8" ht="15" customHeight="1" x14ac:dyDescent="0.2">
      <c r="A37" s="82" t="s">
        <v>108</v>
      </c>
    </row>
    <row r="38" spans="1:8" ht="15" customHeight="1" x14ac:dyDescent="0.2">
      <c r="A38" s="45" t="s">
        <v>22</v>
      </c>
      <c r="B38" s="52"/>
    </row>
    <row r="39" spans="1:8" ht="15" customHeight="1" x14ac:dyDescent="0.2">
      <c r="A39" s="45" t="s">
        <v>101</v>
      </c>
      <c r="B39" s="87"/>
    </row>
    <row r="40" spans="1:8" ht="15" customHeight="1" x14ac:dyDescent="0.2">
      <c r="A40" s="45" t="s">
        <v>102</v>
      </c>
      <c r="B40" s="87"/>
    </row>
    <row r="41" spans="1:8" ht="15" customHeight="1" x14ac:dyDescent="0.2">
      <c r="A41" s="45" t="s">
        <v>103</v>
      </c>
      <c r="B41" s="107"/>
    </row>
    <row r="42" spans="1:8" ht="15" customHeight="1" x14ac:dyDescent="0.2">
      <c r="A42" s="45" t="s">
        <v>104</v>
      </c>
      <c r="B42" s="87"/>
    </row>
    <row r="43" spans="1:8" ht="15" customHeight="1" x14ac:dyDescent="0.2">
      <c r="A43" s="45" t="s">
        <v>105</v>
      </c>
      <c r="B43" s="87"/>
    </row>
    <row r="44" spans="1:8" ht="15" customHeight="1" x14ac:dyDescent="0.2">
      <c r="A44" s="45" t="s">
        <v>211</v>
      </c>
      <c r="B44" s="87"/>
    </row>
    <row r="45" spans="1:8" ht="15" customHeight="1" x14ac:dyDescent="0.2">
      <c r="A45" s="45" t="s">
        <v>122</v>
      </c>
      <c r="B45" s="106"/>
    </row>
    <row r="46" spans="1:8" ht="15" customHeight="1" x14ac:dyDescent="0.2">
      <c r="A46" s="45" t="s">
        <v>216</v>
      </c>
      <c r="B46" s="88"/>
    </row>
    <row r="47" spans="1:8" ht="9" customHeight="1" x14ac:dyDescent="0.2">
      <c r="B47" s="83"/>
    </row>
    <row r="48" spans="1:8" ht="15" customHeight="1" x14ac:dyDescent="0.2">
      <c r="A48" s="82" t="s">
        <v>218</v>
      </c>
    </row>
    <row r="49" spans="1:2" ht="15" customHeight="1" x14ac:dyDescent="0.2">
      <c r="A49" s="45" t="s">
        <v>22</v>
      </c>
      <c r="B49" s="88"/>
    </row>
    <row r="50" spans="1:2" ht="15" customHeight="1" x14ac:dyDescent="0.2">
      <c r="A50" s="45" t="s">
        <v>101</v>
      </c>
      <c r="B50" s="87"/>
    </row>
    <row r="51" spans="1:2" ht="15" customHeight="1" x14ac:dyDescent="0.2">
      <c r="A51" s="45" t="s">
        <v>102</v>
      </c>
      <c r="B51" s="87"/>
    </row>
    <row r="52" spans="1:2" ht="15" customHeight="1" x14ac:dyDescent="0.2">
      <c r="A52" s="45" t="s">
        <v>103</v>
      </c>
      <c r="B52" s="87"/>
    </row>
    <row r="53" spans="1:2" ht="15" customHeight="1" x14ac:dyDescent="0.2">
      <c r="A53" s="45" t="s">
        <v>104</v>
      </c>
      <c r="B53" s="87"/>
    </row>
    <row r="54" spans="1:2" ht="15" customHeight="1" x14ac:dyDescent="0.2">
      <c r="A54" s="45" t="s">
        <v>105</v>
      </c>
      <c r="B54" s="87"/>
    </row>
    <row r="55" spans="1:2" ht="15" customHeight="1" x14ac:dyDescent="0.2">
      <c r="A55" s="45" t="s">
        <v>211</v>
      </c>
      <c r="B55" s="87"/>
    </row>
    <row r="56" spans="1:2" ht="15" customHeight="1" x14ac:dyDescent="0.2">
      <c r="A56" s="45" t="s">
        <v>122</v>
      </c>
      <c r="B56" s="88"/>
    </row>
    <row r="57" spans="1:2" ht="15" customHeight="1" x14ac:dyDescent="0.2">
      <c r="A57" s="45" t="s">
        <v>216</v>
      </c>
      <c r="B57" s="88"/>
    </row>
    <row r="58" spans="1:2" ht="12" customHeight="1" x14ac:dyDescent="0.2"/>
    <row r="59" spans="1:2" ht="15" customHeight="1" x14ac:dyDescent="0.2">
      <c r="A59" s="82" t="s">
        <v>109</v>
      </c>
      <c r="B59" s="52"/>
    </row>
    <row r="60" spans="1:2" ht="15" customHeight="1" x14ac:dyDescent="0.2">
      <c r="A60" s="45" t="s">
        <v>22</v>
      </c>
      <c r="B60" s="88"/>
    </row>
    <row r="61" spans="1:2" ht="15" customHeight="1" x14ac:dyDescent="0.2">
      <c r="A61" s="45" t="s">
        <v>101</v>
      </c>
      <c r="B61" s="87"/>
    </row>
    <row r="62" spans="1:2" ht="15" customHeight="1" x14ac:dyDescent="0.2">
      <c r="A62" s="45" t="s">
        <v>102</v>
      </c>
      <c r="B62" s="87"/>
    </row>
    <row r="63" spans="1:2" ht="15" customHeight="1" x14ac:dyDescent="0.2">
      <c r="A63" s="45" t="s">
        <v>103</v>
      </c>
      <c r="B63" s="87"/>
    </row>
    <row r="64" spans="1:2" ht="15" customHeight="1" x14ac:dyDescent="0.2">
      <c r="A64" s="45" t="s">
        <v>104</v>
      </c>
      <c r="B64" s="87"/>
    </row>
    <row r="65" spans="1:2" ht="15" customHeight="1" x14ac:dyDescent="0.2">
      <c r="A65" s="45" t="s">
        <v>105</v>
      </c>
      <c r="B65" s="87"/>
    </row>
    <row r="66" spans="1:2" ht="15" customHeight="1" x14ac:dyDescent="0.2">
      <c r="A66" s="45" t="s">
        <v>211</v>
      </c>
      <c r="B66" s="87"/>
    </row>
    <row r="67" spans="1:2" ht="15" customHeight="1" x14ac:dyDescent="0.2">
      <c r="A67" s="45" t="s">
        <v>122</v>
      </c>
      <c r="B67" s="88"/>
    </row>
    <row r="68" spans="1:2" ht="15" customHeight="1" x14ac:dyDescent="0.2">
      <c r="A68" s="45" t="s">
        <v>216</v>
      </c>
      <c r="B68" s="88"/>
    </row>
    <row r="69" spans="1:2" ht="9" customHeight="1" x14ac:dyDescent="0.2">
      <c r="B69" s="83"/>
    </row>
    <row r="70" spans="1:2" hidden="1" x14ac:dyDescent="0.2">
      <c r="A70" s="82" t="s">
        <v>110</v>
      </c>
      <c r="B70" s="52"/>
    </row>
    <row r="71" spans="1:2" hidden="1" x14ac:dyDescent="0.2">
      <c r="A71" s="45" t="s">
        <v>22</v>
      </c>
      <c r="B71" s="88"/>
    </row>
    <row r="72" spans="1:2" hidden="1" x14ac:dyDescent="0.2">
      <c r="A72" s="45" t="s">
        <v>101</v>
      </c>
      <c r="B72" s="87"/>
    </row>
    <row r="73" spans="1:2" hidden="1" x14ac:dyDescent="0.2">
      <c r="A73" s="45" t="s">
        <v>102</v>
      </c>
      <c r="B73" s="87"/>
    </row>
    <row r="74" spans="1:2" hidden="1" x14ac:dyDescent="0.2">
      <c r="A74" s="45" t="s">
        <v>103</v>
      </c>
      <c r="B74" s="87"/>
    </row>
    <row r="75" spans="1:2" hidden="1" x14ac:dyDescent="0.2">
      <c r="A75" s="45" t="s">
        <v>104</v>
      </c>
      <c r="B75" s="87"/>
    </row>
    <row r="76" spans="1:2" hidden="1" x14ac:dyDescent="0.2">
      <c r="A76" s="45" t="s">
        <v>105</v>
      </c>
      <c r="B76" s="87"/>
    </row>
    <row r="77" spans="1:2" hidden="1" x14ac:dyDescent="0.2">
      <c r="A77" s="45" t="s">
        <v>106</v>
      </c>
      <c r="B77" s="87"/>
    </row>
    <row r="78" spans="1:2" hidden="1" x14ac:dyDescent="0.2">
      <c r="A78" s="45" t="s">
        <v>122</v>
      </c>
      <c r="B78" s="88"/>
    </row>
    <row r="79" spans="1:2" hidden="1" x14ac:dyDescent="0.2">
      <c r="A79" s="45" t="s">
        <v>107</v>
      </c>
      <c r="B79" s="88"/>
    </row>
  </sheetData>
  <sheetProtection algorithmName="SHA-512" hashValue="r8Bo4hl3yYv1Qubblfb9EDqZEf7Vc2fD75DDUOE4bghSwYUNCw7Fy5yPjhZseaSWZxqcIxfpS5vvDKaZegHghw==" saltValue="HlU0eryaw+Vp8Xkek+EhHg==" spinCount="100000" sheet="1" formatCells="0" formatColumns="0" formatRows="0" insertColumns="0" insertRows="0" insertHyperlinks="0" deleteColumns="0" deleteRows="0" sort="0" autoFilter="0" pivotTables="0"/>
  <mergeCells count="2">
    <mergeCell ref="A2:B2"/>
    <mergeCell ref="A1:B1"/>
  </mergeCells>
  <pageMargins left="0.70866141732283472" right="0.70866141732283472" top="0.55118110236220474" bottom="0.55118110236220474" header="0.31496062992125984" footer="0.31496062992125984"/>
  <pageSetup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 Solicitud</vt:lpstr>
      <vt:lpstr>2 Ingresos-Egresos</vt:lpstr>
      <vt:lpstr>3 Generales</vt:lpstr>
      <vt:lpstr>'1 Solicitud'!Área_de_impresión</vt:lpstr>
      <vt:lpstr>'2 Ingresos-Egresos'!Área_de_impresión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End User</dc:creator>
  <cp:lastModifiedBy>HUGO</cp:lastModifiedBy>
  <cp:revision/>
  <cp:lastPrinted>2023-04-27T17:02:01Z</cp:lastPrinted>
  <dcterms:created xsi:type="dcterms:W3CDTF">2010-04-15T20:09:21Z</dcterms:created>
  <dcterms:modified xsi:type="dcterms:W3CDTF">2023-05-26T17:30:28Z</dcterms:modified>
</cp:coreProperties>
</file>